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39A24706" sheetId="1" r:id="rId1"/>
  </sheets>
  <definedNames>
    <definedName name="\a">#REF!</definedName>
    <definedName name="\x">#REF!</definedName>
    <definedName name="\z">#REF!</definedName>
    <definedName name="_Regression_Int" localSheetId="0" hidden="1">1</definedName>
    <definedName name="_xlnm.Print_Area" localSheetId="0">'39A24706'!$A$1:$G$131</definedName>
    <definedName name="Print_Area_MI" localSheetId="0">'39A24706'!$H$1:$N$67</definedName>
  </definedNames>
  <calcPr fullCalcOnLoad="1"/>
</workbook>
</file>

<file path=xl/sharedStrings.xml><?xml version="1.0" encoding="utf-8"?>
<sst xmlns="http://schemas.openxmlformats.org/spreadsheetml/2006/main" count="146" uniqueCount="118">
  <si>
    <t xml:space="preserve"> </t>
  </si>
  <si>
    <t>Agriculture</t>
  </si>
  <si>
    <t>Rural</t>
  </si>
  <si>
    <t>Special</t>
  </si>
  <si>
    <t>Irrigation</t>
  </si>
  <si>
    <t>Energy</t>
  </si>
  <si>
    <t>Industry</t>
  </si>
  <si>
    <t>State/Union Territory</t>
  </si>
  <si>
    <t>Development</t>
  </si>
  <si>
    <t>and</t>
  </si>
  <si>
    <t>Transport</t>
  </si>
  <si>
    <t>General</t>
  </si>
  <si>
    <t>Social</t>
  </si>
  <si>
    <t>Total</t>
  </si>
  <si>
    <t>Activities</t>
  </si>
  <si>
    <t>Flood</t>
  </si>
  <si>
    <t>minerals</t>
  </si>
  <si>
    <t>Techonology</t>
  </si>
  <si>
    <t>Economic</t>
  </si>
  <si>
    <t>Services</t>
  </si>
  <si>
    <t>control</t>
  </si>
  <si>
    <t>communi-</t>
  </si>
  <si>
    <t>cations</t>
  </si>
  <si>
    <t xml:space="preserve">       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</si>
  <si>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</si>
  <si>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</si>
  <si>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</si>
  <si>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</si>
  <si>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</si>
  <si>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</si>
  <si>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</si>
  <si>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</si>
  <si>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</si>
  <si>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</si>
  <si>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</si>
  <si>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</si>
  <si>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</si>
  <si>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</si>
  <si>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</si>
  <si>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</si>
  <si>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</si>
  <si>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</si>
  <si>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</si>
  <si>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</si>
  <si>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</si>
  <si>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</si>
  <si>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</si>
  <si>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</si>
  <si>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</si>
  <si>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</si>
  <si>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</si>
  <si>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</si>
  <si>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</si>
  <si>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</si>
  <si>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</si>
  <si>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</si>
  <si>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</si>
  <si>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</si>
  <si>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</si>
  <si>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</si>
  <si>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</si>
  <si>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          Source: Planning Commission</t>
  </si>
  <si>
    <t>Note: Totals may not tally due to rounding off of the figures.</t>
  </si>
  <si>
    <t>FIVE YEAR PLANS</t>
  </si>
  <si>
    <t>BY HEADS OF DEVELOPMENT</t>
  </si>
  <si>
    <t>States and Union Territories</t>
  </si>
  <si>
    <t>Jharkhand</t>
  </si>
  <si>
    <t>Uttaranchal</t>
  </si>
  <si>
    <t>Nagaland</t>
  </si>
  <si>
    <t>Chattisgarh</t>
  </si>
  <si>
    <t>Table 39.4-PLAN EXPENDITURE FOR PUBLIC SECTOR-Concld.</t>
  </si>
  <si>
    <t xml:space="preserve"> Himachal Pradesh  </t>
  </si>
  <si>
    <t>Table 39.4-APPROVED OUTLAY FOR PUBLIC SECTOR</t>
  </si>
  <si>
    <t>&amp;</t>
  </si>
  <si>
    <t xml:space="preserve"> Rajasthan</t>
  </si>
  <si>
    <t xml:space="preserve"> Tamil Nadu</t>
  </si>
  <si>
    <t>&amp;  Allied</t>
  </si>
  <si>
    <t>Area</t>
  </si>
  <si>
    <t>Programmes</t>
  </si>
  <si>
    <t>Science</t>
  </si>
  <si>
    <t>Revised Approved Outlay  2004-05</t>
  </si>
  <si>
    <t>States</t>
  </si>
  <si>
    <t>Andhra Pradesh</t>
  </si>
  <si>
    <t xml:space="preserve">Arunachal Pradesh </t>
  </si>
  <si>
    <t>Assam   *</t>
  </si>
  <si>
    <t>Bihar</t>
  </si>
  <si>
    <t>Goa    *</t>
  </si>
  <si>
    <t>Gujarat   *</t>
  </si>
  <si>
    <t>Haryana</t>
  </si>
  <si>
    <t>Himachal Pradesh</t>
  </si>
  <si>
    <t>J &amp; K    *</t>
  </si>
  <si>
    <t>Karnataka</t>
  </si>
  <si>
    <t>Kerala</t>
  </si>
  <si>
    <t xml:space="preserve">Madhya Pradesh </t>
  </si>
  <si>
    <t>Maharashtra      *</t>
  </si>
  <si>
    <t>Manipur</t>
  </si>
  <si>
    <t>Meghalaya</t>
  </si>
  <si>
    <t>Mizoram</t>
  </si>
  <si>
    <t>Orissa</t>
  </si>
  <si>
    <t>Punjab      *</t>
  </si>
  <si>
    <t>Rajasthan</t>
  </si>
  <si>
    <t>Sikkim</t>
  </si>
  <si>
    <t>TamilNadu</t>
  </si>
  <si>
    <t>Tripura</t>
  </si>
  <si>
    <t>Uttar Pradesh</t>
  </si>
  <si>
    <t>West Bengal</t>
  </si>
  <si>
    <t>Union Territories</t>
  </si>
  <si>
    <t>A &amp; N Islands     *</t>
  </si>
  <si>
    <t>Chandigarh   *</t>
  </si>
  <si>
    <t>Dadra &amp; Nagar Haveli   *</t>
  </si>
  <si>
    <t>Daman &amp; Diu    *</t>
  </si>
  <si>
    <t>Delhi</t>
  </si>
  <si>
    <t>Lakshadweep    *</t>
  </si>
  <si>
    <t>Pondicherry</t>
  </si>
  <si>
    <t>Revised Approved Outlay  2004-05 -Concld.</t>
  </si>
  <si>
    <t xml:space="preserve"> * Revision not sought by States/Uts approved outlay used.  </t>
  </si>
  <si>
    <t xml:space="preserve">   (Rs.Million)</t>
  </si>
  <si>
    <t>(Rs.Million)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</si>
</sst>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>
      <alignment horizontal="right"/>
    </xf>
    <xf numFmtId="164" fontId="7" fillId="0" borderId="1" xfId="0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 quotePrefix="1">
      <alignment horizontal="right"/>
    </xf>
    <xf numFmtId="164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Alignment="1" applyProtection="1">
      <alignment horizontal="right"/>
      <protection/>
    </xf>
    <xf numFmtId="164" fontId="4" fillId="0" borderId="1" xfId="0" applyFont="1" applyBorder="1" applyAlignment="1" applyProtection="1">
      <alignment horizontal="left"/>
      <protection/>
    </xf>
    <xf numFmtId="39" fontId="4" fillId="0" borderId="1" xfId="0" applyNumberFormat="1" applyFont="1" applyBorder="1" applyAlignment="1" applyProtection="1">
      <alignment/>
      <protection/>
    </xf>
    <xf numFmtId="164" fontId="4" fillId="0" borderId="1" xfId="0" applyFont="1" applyBorder="1" applyAlignment="1">
      <alignment/>
    </xf>
    <xf numFmtId="164" fontId="4" fillId="0" borderId="0" xfId="0" applyFont="1" applyAlignment="1" applyProtection="1">
      <alignment horizontal="left"/>
      <protection/>
    </xf>
    <xf numFmtId="3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 horizontal="right"/>
    </xf>
    <xf numFmtId="49" fontId="7" fillId="0" borderId="1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164" fontId="6" fillId="0" borderId="0" xfId="0" applyFont="1" applyAlignment="1" applyProtection="1">
      <alignment horizontal="left"/>
      <protection/>
    </xf>
    <xf numFmtId="2" fontId="6" fillId="0" borderId="0" xfId="0" applyNumberFormat="1" applyFont="1" applyBorder="1" applyAlignment="1" quotePrefix="1">
      <alignment horizontal="center"/>
    </xf>
    <xf numFmtId="2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left"/>
    </xf>
    <xf numFmtId="164" fontId="6" fillId="0" borderId="0" xfId="0" applyFont="1" applyAlignment="1" applyProtection="1">
      <alignment horizontal="center"/>
      <protection/>
    </xf>
    <xf numFmtId="164" fontId="7" fillId="0" borderId="1" xfId="0" applyFont="1" applyBorder="1" applyAlignment="1" applyProtection="1">
      <alignment horizontal="right"/>
      <protection/>
    </xf>
    <xf numFmtId="39" fontId="7" fillId="0" borderId="2" xfId="0" applyNumberFormat="1" applyFont="1" applyBorder="1" applyAlignment="1" applyProtection="1">
      <alignment horizontal="right"/>
      <protection/>
    </xf>
    <xf numFmtId="164" fontId="4" fillId="0" borderId="2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 applyProtection="1">
      <alignment horizontal="right"/>
      <protection/>
    </xf>
    <xf numFmtId="164" fontId="3" fillId="0" borderId="0" xfId="0" applyFont="1" applyBorder="1" applyAlignment="1">
      <alignment/>
    </xf>
    <xf numFmtId="39" fontId="2" fillId="0" borderId="0" xfId="0" applyNumberFormat="1" applyFont="1" applyBorder="1" applyAlignment="1" applyProtection="1">
      <alignment horizontal="right"/>
      <protection/>
    </xf>
    <xf numFmtId="164" fontId="3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72"/>
  <sheetViews>
    <sheetView showGridLines="0" tabSelected="1" view="pageBreakPreview" zoomScale="75" zoomScaleNormal="75" zoomScaleSheetLayoutView="75" workbookViewId="0" topLeftCell="A1">
      <selection activeCell="Y35" sqref="Y35"/>
    </sheetView>
  </sheetViews>
  <sheetFormatPr defaultColWidth="11.625" defaultRowHeight="12.75"/>
  <cols>
    <col min="1" max="1" width="23.875" style="1" customWidth="1"/>
    <col min="2" max="2" width="13.375" style="1" customWidth="1"/>
    <col min="3" max="3" width="14.625" style="1" customWidth="1"/>
    <col min="4" max="4" width="13.125" style="1" customWidth="1"/>
    <col min="5" max="5" width="12.375" style="1" customWidth="1"/>
    <col min="6" max="6" width="14.875" style="1" customWidth="1"/>
    <col min="7" max="7" width="13.625" style="1" customWidth="1"/>
    <col min="8" max="8" width="23.625" style="1" customWidth="1"/>
    <col min="9" max="9" width="12.875" style="1" customWidth="1"/>
    <col min="10" max="10" width="17.625" style="1" customWidth="1"/>
    <col min="11" max="11" width="12.875" style="1" customWidth="1"/>
    <col min="12" max="14" width="11.625" style="1" customWidth="1"/>
    <col min="15" max="15" width="8.625" style="1" customWidth="1"/>
    <col min="16" max="22" width="11.625" style="1" customWidth="1"/>
    <col min="23" max="23" width="50.625" style="1" customWidth="1"/>
    <col min="24" max="24" width="11.625" style="1" customWidth="1"/>
    <col min="25" max="25" width="50.625" style="1" customWidth="1"/>
    <col min="26" max="16384" width="11.625" style="1" customWidth="1"/>
  </cols>
  <sheetData>
    <row r="1" spans="1:17" ht="12.75">
      <c r="A1" s="53">
        <v>586</v>
      </c>
      <c r="B1" s="22"/>
      <c r="C1" s="22"/>
      <c r="D1" s="22"/>
      <c r="E1" s="22"/>
      <c r="F1" s="22"/>
      <c r="G1" s="22"/>
      <c r="H1" s="3"/>
      <c r="I1" s="4"/>
      <c r="K1" s="2"/>
      <c r="L1" s="2"/>
      <c r="M1" s="2"/>
      <c r="N1" s="2"/>
      <c r="O1" s="2"/>
      <c r="P1" s="2"/>
      <c r="Q1" s="2"/>
    </row>
    <row r="2" spans="1:17" ht="15.75">
      <c r="A2" s="69" t="s">
        <v>63</v>
      </c>
      <c r="B2" s="70"/>
      <c r="C2" s="70"/>
      <c r="D2" s="70"/>
      <c r="E2" s="70"/>
      <c r="F2" s="70"/>
      <c r="G2" s="70"/>
      <c r="O2" s="2"/>
      <c r="P2" s="2"/>
      <c r="Q2" s="2"/>
    </row>
    <row r="3" spans="1:17" ht="12.75">
      <c r="A3" s="22"/>
      <c r="B3" s="22"/>
      <c r="C3" s="22"/>
      <c r="D3" s="22"/>
      <c r="E3" s="22"/>
      <c r="F3" s="22"/>
      <c r="G3" s="22"/>
      <c r="O3" s="2"/>
      <c r="P3" s="2"/>
      <c r="Q3" s="2"/>
    </row>
    <row r="4" spans="1:17" ht="14.25">
      <c r="A4" s="54" t="s">
        <v>72</v>
      </c>
      <c r="B4" s="71"/>
      <c r="C4" s="71"/>
      <c r="D4" s="71"/>
      <c r="E4" s="71"/>
      <c r="F4" s="71"/>
      <c r="G4" s="71"/>
      <c r="O4" s="2"/>
      <c r="P4" s="2"/>
      <c r="Q4" s="2"/>
    </row>
    <row r="5" spans="1:17" ht="14.25">
      <c r="A5" s="54" t="s">
        <v>64</v>
      </c>
      <c r="B5" s="71"/>
      <c r="C5" s="71"/>
      <c r="D5" s="71"/>
      <c r="E5" s="71"/>
      <c r="F5" s="71"/>
      <c r="G5" s="71"/>
      <c r="O5" s="2"/>
      <c r="P5" s="2"/>
      <c r="Q5" s="2"/>
    </row>
    <row r="6" spans="1:16" ht="14.25">
      <c r="A6" s="54" t="s">
        <v>65</v>
      </c>
      <c r="B6" s="71"/>
      <c r="C6" s="71"/>
      <c r="D6" s="71"/>
      <c r="E6" s="71"/>
      <c r="F6" s="71"/>
      <c r="G6" s="71"/>
      <c r="O6" s="2"/>
      <c r="P6" s="2"/>
    </row>
    <row r="7" spans="1:17" ht="14.25">
      <c r="A7" s="54" t="s">
        <v>80</v>
      </c>
      <c r="B7" s="71"/>
      <c r="C7" s="71"/>
      <c r="D7" s="71"/>
      <c r="E7" s="71"/>
      <c r="F7" s="71"/>
      <c r="G7" s="71"/>
      <c r="O7" s="2"/>
      <c r="P7" s="2"/>
      <c r="Q7" s="2"/>
    </row>
    <row r="8" spans="1:16" ht="12.75">
      <c r="A8" s="55" t="s">
        <v>116</v>
      </c>
      <c r="B8" s="72"/>
      <c r="C8" s="72"/>
      <c r="D8" s="72"/>
      <c r="E8" s="72"/>
      <c r="F8" s="72"/>
      <c r="G8" s="72"/>
      <c r="O8" s="2"/>
      <c r="P8" s="2"/>
    </row>
    <row r="9" spans="1:7" ht="12.75">
      <c r="A9" s="23"/>
      <c r="B9" s="23"/>
      <c r="C9" s="23"/>
      <c r="D9" s="23"/>
      <c r="E9" s="23"/>
      <c r="F9" s="23"/>
      <c r="G9" s="23"/>
    </row>
    <row r="10" spans="1:7" ht="12.75">
      <c r="A10" s="24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</row>
    <row r="11" spans="1:7" ht="12.75">
      <c r="A11" s="24" t="s">
        <v>7</v>
      </c>
      <c r="B11" s="25" t="s">
        <v>76</v>
      </c>
      <c r="C11" s="25" t="s">
        <v>8</v>
      </c>
      <c r="D11" s="25" t="s">
        <v>77</v>
      </c>
      <c r="E11" s="25" t="s">
        <v>73</v>
      </c>
      <c r="F11" s="26"/>
      <c r="G11" s="25" t="s">
        <v>9</v>
      </c>
    </row>
    <row r="12" spans="1:7" ht="12.75">
      <c r="A12" s="24" t="s">
        <v>0</v>
      </c>
      <c r="B12" s="25" t="s">
        <v>14</v>
      </c>
      <c r="C12" s="25" t="s">
        <v>0</v>
      </c>
      <c r="D12" s="25" t="s">
        <v>78</v>
      </c>
      <c r="E12" s="25" t="s">
        <v>15</v>
      </c>
      <c r="F12" s="26"/>
      <c r="G12" s="25" t="s">
        <v>16</v>
      </c>
    </row>
    <row r="13" spans="1:7" ht="12.75">
      <c r="A13" s="23"/>
      <c r="B13" s="26"/>
      <c r="C13" s="26"/>
      <c r="D13" s="25"/>
      <c r="E13" s="25" t="s">
        <v>20</v>
      </c>
      <c r="F13" s="26"/>
      <c r="G13" s="26"/>
    </row>
    <row r="14" spans="1:7" ht="12.75">
      <c r="A14" s="27"/>
      <c r="B14" s="28"/>
      <c r="C14" s="28"/>
      <c r="D14" s="28"/>
      <c r="E14" s="28"/>
      <c r="F14" s="28"/>
      <c r="G14" s="28"/>
    </row>
    <row r="15" spans="1:7" ht="12.75">
      <c r="A15" s="24" t="s">
        <v>23</v>
      </c>
      <c r="B15" s="25" t="s">
        <v>24</v>
      </c>
      <c r="C15" s="25" t="s">
        <v>25</v>
      </c>
      <c r="D15" s="25" t="s">
        <v>26</v>
      </c>
      <c r="E15" s="25" t="s">
        <v>27</v>
      </c>
      <c r="F15" s="25" t="s">
        <v>28</v>
      </c>
      <c r="G15" s="25" t="s">
        <v>29</v>
      </c>
    </row>
    <row r="16" spans="1:7" ht="12.75">
      <c r="A16" s="27"/>
      <c r="B16" s="28"/>
      <c r="C16" s="28"/>
      <c r="D16" s="28"/>
      <c r="E16" s="28"/>
      <c r="F16" s="28"/>
      <c r="G16" s="28"/>
    </row>
    <row r="17" spans="1:15" ht="12.75">
      <c r="A17" s="22"/>
      <c r="B17" s="29"/>
      <c r="C17" s="29"/>
      <c r="D17" s="29"/>
      <c r="E17" s="29"/>
      <c r="F17" s="29"/>
      <c r="G17" s="29"/>
      <c r="O17" s="5"/>
    </row>
    <row r="18" spans="1:15" ht="14.25">
      <c r="A18" s="30" t="s">
        <v>81</v>
      </c>
      <c r="B18" s="31">
        <f aca="true" t="shared" si="0" ref="B18:G18">SUM(B19:B46)</f>
        <v>5944.545000000001</v>
      </c>
      <c r="C18" s="31">
        <f t="shared" si="0"/>
        <v>11195.5828</v>
      </c>
      <c r="D18" s="31">
        <f t="shared" si="0"/>
        <v>4176.229</v>
      </c>
      <c r="E18" s="31">
        <f t="shared" si="0"/>
        <v>20074.38820000001</v>
      </c>
      <c r="F18" s="31">
        <f t="shared" si="0"/>
        <v>15849.9536</v>
      </c>
      <c r="G18" s="31">
        <f t="shared" si="0"/>
        <v>2270.1797000000006</v>
      </c>
      <c r="O18" s="5"/>
    </row>
    <row r="19" spans="1:15" ht="15">
      <c r="A19" s="32" t="s">
        <v>82</v>
      </c>
      <c r="B19" s="33">
        <v>743.82</v>
      </c>
      <c r="C19" s="33">
        <v>800.567</v>
      </c>
      <c r="D19" s="33">
        <v>267.95</v>
      </c>
      <c r="E19" s="33">
        <v>4002.5189</v>
      </c>
      <c r="F19" s="33">
        <v>2125.86</v>
      </c>
      <c r="G19" s="33">
        <v>250.1074</v>
      </c>
      <c r="O19" s="5"/>
    </row>
    <row r="20" spans="1:15" ht="15">
      <c r="A20" s="32" t="s">
        <v>83</v>
      </c>
      <c r="B20" s="33">
        <v>48.5521</v>
      </c>
      <c r="C20" s="33">
        <v>18.0952</v>
      </c>
      <c r="D20" s="33">
        <v>35.91</v>
      </c>
      <c r="E20" s="33">
        <v>38.9489</v>
      </c>
      <c r="F20" s="33">
        <v>156.8492</v>
      </c>
      <c r="G20" s="33">
        <v>6.17</v>
      </c>
      <c r="O20" s="5"/>
    </row>
    <row r="21" spans="1:15" ht="15">
      <c r="A21" s="32" t="s">
        <v>84</v>
      </c>
      <c r="B21" s="33">
        <v>140.94899999999998</v>
      </c>
      <c r="C21" s="33">
        <v>102.89</v>
      </c>
      <c r="D21" s="33">
        <v>97.09</v>
      </c>
      <c r="E21" s="33">
        <v>123.741</v>
      </c>
      <c r="F21" s="33">
        <v>290.61</v>
      </c>
      <c r="G21" s="33">
        <v>45.61</v>
      </c>
      <c r="O21" s="5"/>
    </row>
    <row r="22" spans="1:15" ht="15">
      <c r="A22" s="32" t="s">
        <v>85</v>
      </c>
      <c r="B22" s="33">
        <v>186.0787</v>
      </c>
      <c r="C22" s="33">
        <v>674.7728999999999</v>
      </c>
      <c r="D22" s="33">
        <v>11.497</v>
      </c>
      <c r="E22" s="33">
        <v>569.0829</v>
      </c>
      <c r="F22" s="33">
        <v>88.318</v>
      </c>
      <c r="G22" s="33">
        <v>17.25</v>
      </c>
      <c r="O22" s="5"/>
    </row>
    <row r="23" spans="1:15" ht="15">
      <c r="A23" s="32" t="s">
        <v>69</v>
      </c>
      <c r="B23" s="33">
        <v>222.9</v>
      </c>
      <c r="C23" s="33">
        <v>364.98</v>
      </c>
      <c r="D23" s="33">
        <v>22.98</v>
      </c>
      <c r="E23" s="33">
        <v>701.73</v>
      </c>
      <c r="F23" s="33">
        <v>161.97</v>
      </c>
      <c r="G23" s="33">
        <v>55.19</v>
      </c>
      <c r="O23" s="5"/>
    </row>
    <row r="24" spans="1:15" ht="15">
      <c r="A24" s="32" t="s">
        <v>86</v>
      </c>
      <c r="B24" s="33">
        <v>44.9184</v>
      </c>
      <c r="C24" s="33">
        <v>24.389499999999998</v>
      </c>
      <c r="D24" s="33">
        <v>3.7697000000000003</v>
      </c>
      <c r="E24" s="33">
        <v>62.8121</v>
      </c>
      <c r="F24" s="33">
        <v>99.53399999999999</v>
      </c>
      <c r="G24" s="33">
        <v>35.1379</v>
      </c>
      <c r="O24" s="5"/>
    </row>
    <row r="25" spans="1:15" ht="15">
      <c r="A25" s="32" t="s">
        <v>87</v>
      </c>
      <c r="B25" s="33">
        <v>524.817</v>
      </c>
      <c r="C25" s="33">
        <v>415.5923</v>
      </c>
      <c r="D25" s="33">
        <v>0</v>
      </c>
      <c r="E25" s="33">
        <v>2344.0576</v>
      </c>
      <c r="F25" s="33">
        <v>649.477</v>
      </c>
      <c r="G25" s="33">
        <v>270.25</v>
      </c>
      <c r="O25" s="5"/>
    </row>
    <row r="26" spans="1:15" ht="15">
      <c r="A26" s="32" t="s">
        <v>88</v>
      </c>
      <c r="B26" s="33">
        <v>124.2</v>
      </c>
      <c r="C26" s="33">
        <v>96.5044</v>
      </c>
      <c r="D26" s="33">
        <v>11.56</v>
      </c>
      <c r="E26" s="33">
        <v>298.247</v>
      </c>
      <c r="F26" s="33">
        <v>382</v>
      </c>
      <c r="G26" s="33">
        <v>28.45</v>
      </c>
      <c r="O26" s="5"/>
    </row>
    <row r="27" spans="1:15" ht="15">
      <c r="A27" s="32" t="s">
        <v>89</v>
      </c>
      <c r="B27" s="33">
        <v>136.6459</v>
      </c>
      <c r="C27" s="33">
        <v>50.9392</v>
      </c>
      <c r="D27" s="33">
        <v>10.7</v>
      </c>
      <c r="E27" s="33">
        <v>90.7684</v>
      </c>
      <c r="F27" s="33">
        <v>59.57</v>
      </c>
      <c r="G27" s="33">
        <v>10.5055</v>
      </c>
      <c r="O27" s="5"/>
    </row>
    <row r="28" spans="1:15" ht="15">
      <c r="A28" s="32" t="s">
        <v>90</v>
      </c>
      <c r="B28" s="33">
        <v>274.2452</v>
      </c>
      <c r="C28" s="33">
        <v>105.5643</v>
      </c>
      <c r="D28" s="33">
        <v>307.2959</v>
      </c>
      <c r="E28" s="33">
        <v>194.1412</v>
      </c>
      <c r="F28" s="33">
        <v>739.8086999999999</v>
      </c>
      <c r="G28" s="33">
        <v>81.3196</v>
      </c>
      <c r="O28" s="5"/>
    </row>
    <row r="29" spans="1:15" ht="15">
      <c r="A29" s="32" t="s">
        <v>66</v>
      </c>
      <c r="B29" s="33">
        <v>193.52669999999998</v>
      </c>
      <c r="C29" s="33">
        <v>818.5383999999999</v>
      </c>
      <c r="D29" s="33">
        <v>240</v>
      </c>
      <c r="E29" s="33">
        <v>400</v>
      </c>
      <c r="F29" s="33">
        <v>380.63</v>
      </c>
      <c r="G29" s="33">
        <v>72.79</v>
      </c>
      <c r="O29" s="5"/>
    </row>
    <row r="30" spans="1:15" ht="15">
      <c r="A30" s="32" t="s">
        <v>91</v>
      </c>
      <c r="B30" s="33">
        <v>801.0114</v>
      </c>
      <c r="C30" s="33">
        <v>571.1839</v>
      </c>
      <c r="D30" s="33">
        <v>60</v>
      </c>
      <c r="E30" s="33">
        <v>3282.4645</v>
      </c>
      <c r="F30" s="33">
        <v>1629.4029999999998</v>
      </c>
      <c r="G30" s="33">
        <v>142.2647</v>
      </c>
      <c r="O30" s="5"/>
    </row>
    <row r="31" spans="1:15" ht="15">
      <c r="A31" s="32" t="s">
        <v>92</v>
      </c>
      <c r="B31" s="33">
        <v>183.9925</v>
      </c>
      <c r="C31" s="33">
        <v>1160.8111999999999</v>
      </c>
      <c r="D31" s="33">
        <v>43.13</v>
      </c>
      <c r="E31" s="33">
        <v>81.3625</v>
      </c>
      <c r="F31" s="33">
        <v>704</v>
      </c>
      <c r="G31" s="33">
        <v>205.623</v>
      </c>
      <c r="O31" s="5"/>
    </row>
    <row r="32" spans="1:15" ht="15">
      <c r="A32" s="32" t="s">
        <v>93</v>
      </c>
      <c r="B32" s="33">
        <v>367.452</v>
      </c>
      <c r="C32" s="33">
        <v>1007.9425</v>
      </c>
      <c r="D32" s="33">
        <v>38.9</v>
      </c>
      <c r="E32" s="33">
        <v>1516.2107</v>
      </c>
      <c r="F32" s="33">
        <v>893.92</v>
      </c>
      <c r="G32" s="33">
        <v>43.1138</v>
      </c>
      <c r="O32" s="5"/>
    </row>
    <row r="33" spans="1:15" ht="15">
      <c r="A33" s="32" t="s">
        <v>94</v>
      </c>
      <c r="B33" s="33">
        <v>111.16590000000001</v>
      </c>
      <c r="C33" s="33">
        <v>1172.6435000000001</v>
      </c>
      <c r="D33" s="33">
        <v>1149.4749000000002</v>
      </c>
      <c r="E33" s="33">
        <v>3070.5959000000003</v>
      </c>
      <c r="F33" s="33">
        <v>400.7553</v>
      </c>
      <c r="G33" s="33">
        <v>68.7943</v>
      </c>
      <c r="O33" s="5"/>
    </row>
    <row r="34" spans="1:15" ht="15">
      <c r="A34" s="32" t="s">
        <v>95</v>
      </c>
      <c r="B34" s="33">
        <v>18.2092</v>
      </c>
      <c r="C34" s="33">
        <v>44.8235</v>
      </c>
      <c r="D34" s="33">
        <v>9.08</v>
      </c>
      <c r="E34" s="33">
        <v>59.31</v>
      </c>
      <c r="F34" s="33">
        <v>62.5263</v>
      </c>
      <c r="G34" s="33">
        <v>55.67</v>
      </c>
      <c r="O34" s="5"/>
    </row>
    <row r="35" spans="1:15" ht="15">
      <c r="A35" s="32" t="s">
        <v>96</v>
      </c>
      <c r="B35" s="33">
        <v>52.21</v>
      </c>
      <c r="C35" s="33">
        <v>56.56</v>
      </c>
      <c r="D35" s="33">
        <v>9.37</v>
      </c>
      <c r="E35" s="33">
        <v>9.24</v>
      </c>
      <c r="F35" s="33">
        <v>149.91</v>
      </c>
      <c r="G35" s="33">
        <v>19.33</v>
      </c>
      <c r="O35" s="5"/>
    </row>
    <row r="36" spans="1:15" ht="15">
      <c r="A36" s="32" t="s">
        <v>97</v>
      </c>
      <c r="B36" s="33">
        <v>60.8782</v>
      </c>
      <c r="C36" s="33">
        <v>21.1743</v>
      </c>
      <c r="D36" s="33">
        <v>11.85</v>
      </c>
      <c r="E36" s="33">
        <v>14.36</v>
      </c>
      <c r="F36" s="33">
        <v>68.36</v>
      </c>
      <c r="G36" s="33">
        <v>19.0516</v>
      </c>
      <c r="O36" s="5"/>
    </row>
    <row r="37" spans="1:15" ht="15">
      <c r="A37" s="32" t="s">
        <v>68</v>
      </c>
      <c r="B37" s="33">
        <v>32.0945</v>
      </c>
      <c r="C37" s="33">
        <v>36.64</v>
      </c>
      <c r="D37" s="33">
        <v>71.39</v>
      </c>
      <c r="E37" s="33">
        <v>20.3567</v>
      </c>
      <c r="F37" s="33">
        <v>65.5774</v>
      </c>
      <c r="G37" s="33">
        <v>27.4944</v>
      </c>
      <c r="O37" s="5"/>
    </row>
    <row r="38" spans="1:15" ht="15">
      <c r="A38" s="32" t="s">
        <v>98</v>
      </c>
      <c r="B38" s="33">
        <v>38.265</v>
      </c>
      <c r="C38" s="33">
        <v>154.92680000000001</v>
      </c>
      <c r="D38" s="33">
        <v>378.27</v>
      </c>
      <c r="E38" s="33">
        <v>415.88</v>
      </c>
      <c r="F38" s="33">
        <v>344.75</v>
      </c>
      <c r="G38" s="33">
        <v>6.2026</v>
      </c>
      <c r="O38" s="5"/>
    </row>
    <row r="39" spans="1:15" ht="15">
      <c r="A39" s="32" t="s">
        <v>99</v>
      </c>
      <c r="B39" s="33">
        <v>92.7375</v>
      </c>
      <c r="C39" s="33">
        <v>318.6116</v>
      </c>
      <c r="D39" s="33">
        <v>49.0058</v>
      </c>
      <c r="E39" s="33">
        <v>185.4036</v>
      </c>
      <c r="F39" s="33">
        <v>922.81</v>
      </c>
      <c r="G39" s="33">
        <v>2.4392</v>
      </c>
      <c r="O39" s="5"/>
    </row>
    <row r="40" spans="1:15" ht="15">
      <c r="A40" s="32" t="s">
        <v>100</v>
      </c>
      <c r="B40" s="33">
        <v>174.2424</v>
      </c>
      <c r="C40" s="33">
        <v>614.9807</v>
      </c>
      <c r="D40" s="33">
        <v>67.87010000000001</v>
      </c>
      <c r="E40" s="33">
        <v>830.8163000000001</v>
      </c>
      <c r="F40" s="33">
        <v>1887.8255</v>
      </c>
      <c r="G40" s="33">
        <v>66.1357</v>
      </c>
      <c r="O40" s="5"/>
    </row>
    <row r="41" spans="1:15" ht="15">
      <c r="A41" s="32" t="s">
        <v>101</v>
      </c>
      <c r="B41" s="33">
        <v>24.19</v>
      </c>
      <c r="C41" s="33">
        <v>66.795</v>
      </c>
      <c r="D41" s="33">
        <v>20.72</v>
      </c>
      <c r="E41" s="33">
        <v>8.05</v>
      </c>
      <c r="F41" s="33">
        <v>91.05</v>
      </c>
      <c r="G41" s="33">
        <v>13.44</v>
      </c>
      <c r="O41" s="5"/>
    </row>
    <row r="42" spans="1:15" ht="15">
      <c r="A42" s="32" t="s">
        <v>102</v>
      </c>
      <c r="B42" s="33">
        <v>548.6221</v>
      </c>
      <c r="C42" s="33">
        <v>871.7129</v>
      </c>
      <c r="D42" s="33">
        <v>110.4</v>
      </c>
      <c r="E42" s="33">
        <v>314.182</v>
      </c>
      <c r="F42" s="33">
        <v>1259.0675</v>
      </c>
      <c r="G42" s="33">
        <v>308.4176</v>
      </c>
      <c r="O42" s="5"/>
    </row>
    <row r="43" spans="1:15" ht="15">
      <c r="A43" s="32" t="s">
        <v>103</v>
      </c>
      <c r="B43" s="33">
        <v>32.2717</v>
      </c>
      <c r="C43" s="33">
        <v>71.865</v>
      </c>
      <c r="D43" s="33">
        <v>64.5102</v>
      </c>
      <c r="E43" s="33">
        <v>33.0186</v>
      </c>
      <c r="F43" s="33">
        <v>37.9954</v>
      </c>
      <c r="G43" s="33">
        <v>26.211199999999998</v>
      </c>
      <c r="O43" s="5"/>
    </row>
    <row r="44" spans="1:15" ht="15">
      <c r="A44" s="32" t="s">
        <v>104</v>
      </c>
      <c r="B44" s="33">
        <v>520.1</v>
      </c>
      <c r="C44" s="33">
        <v>969.39</v>
      </c>
      <c r="D44" s="33">
        <v>827.66</v>
      </c>
      <c r="E44" s="33">
        <v>1048.32</v>
      </c>
      <c r="F44" s="33">
        <v>626</v>
      </c>
      <c r="G44" s="33">
        <v>33.53</v>
      </c>
      <c r="O44" s="5"/>
    </row>
    <row r="45" spans="1:15" ht="15">
      <c r="A45" s="32" t="s">
        <v>67</v>
      </c>
      <c r="B45" s="33">
        <v>149.3964</v>
      </c>
      <c r="C45" s="33">
        <v>141.18</v>
      </c>
      <c r="D45" s="33">
        <v>4.16</v>
      </c>
      <c r="E45" s="33">
        <v>102.1894</v>
      </c>
      <c r="F45" s="33">
        <v>279.7663</v>
      </c>
      <c r="G45" s="33">
        <v>151.741</v>
      </c>
      <c r="O45" s="5"/>
    </row>
    <row r="46" spans="1:15" ht="15">
      <c r="A46" s="32" t="s">
        <v>105</v>
      </c>
      <c r="B46" s="33">
        <v>97.0532</v>
      </c>
      <c r="C46" s="33">
        <v>441.50870000000003</v>
      </c>
      <c r="D46" s="33">
        <v>251.68540000000002</v>
      </c>
      <c r="E46" s="33">
        <v>256.58</v>
      </c>
      <c r="F46" s="33">
        <v>1291.61</v>
      </c>
      <c r="G46" s="33">
        <v>207.9402</v>
      </c>
      <c r="O46" s="5"/>
    </row>
    <row r="47" spans="1:15" ht="15">
      <c r="A47" s="22"/>
      <c r="B47" s="34"/>
      <c r="C47" s="35"/>
      <c r="D47" s="35"/>
      <c r="E47" s="35"/>
      <c r="F47" s="34"/>
      <c r="G47" s="35"/>
      <c r="O47" s="5"/>
    </row>
    <row r="48" spans="1:15" ht="15">
      <c r="A48" s="36" t="s">
        <v>106</v>
      </c>
      <c r="B48" s="33">
        <f>SUM(B49:B55)</f>
        <v>131.54250000000002</v>
      </c>
      <c r="C48" s="33">
        <f>SUM(C49:C55)</f>
        <v>132.86</v>
      </c>
      <c r="D48" s="37" t="s">
        <v>33</v>
      </c>
      <c r="E48" s="33">
        <f>SUM(E49:E55)</f>
        <v>65.7004</v>
      </c>
      <c r="F48" s="33">
        <f>SUM(F49:F55)</f>
        <v>737.149</v>
      </c>
      <c r="G48" s="33">
        <f>SUM(G49:G55)</f>
        <v>92.9514</v>
      </c>
      <c r="O48" s="5"/>
    </row>
    <row r="49" spans="1:15" ht="15">
      <c r="A49" s="32" t="s">
        <v>107</v>
      </c>
      <c r="B49" s="33">
        <v>26.69</v>
      </c>
      <c r="C49" s="33">
        <v>30.57</v>
      </c>
      <c r="D49" s="35" t="s">
        <v>33</v>
      </c>
      <c r="E49" s="33">
        <v>4.86</v>
      </c>
      <c r="F49" s="33">
        <v>31.15</v>
      </c>
      <c r="G49" s="33">
        <v>4.52</v>
      </c>
      <c r="O49" s="5"/>
    </row>
    <row r="50" spans="1:15" ht="15">
      <c r="A50" s="32" t="s">
        <v>108</v>
      </c>
      <c r="B50" s="33">
        <v>5.26</v>
      </c>
      <c r="C50" s="33">
        <v>1.18</v>
      </c>
      <c r="D50" s="35" t="s">
        <v>33</v>
      </c>
      <c r="E50" s="33">
        <v>1.54</v>
      </c>
      <c r="F50" s="33">
        <v>20.22</v>
      </c>
      <c r="G50" s="33">
        <v>0.44</v>
      </c>
      <c r="O50" s="5"/>
    </row>
    <row r="51" spans="1:15" ht="15">
      <c r="A51" s="32" t="s">
        <v>109</v>
      </c>
      <c r="B51" s="33">
        <v>5.68</v>
      </c>
      <c r="C51" s="33">
        <v>2.17</v>
      </c>
      <c r="D51" s="35" t="s">
        <v>33</v>
      </c>
      <c r="E51" s="33">
        <v>0.88</v>
      </c>
      <c r="F51" s="33">
        <v>9.39</v>
      </c>
      <c r="G51" s="33">
        <v>0.32</v>
      </c>
      <c r="O51" s="5"/>
    </row>
    <row r="52" spans="1:15" ht="15">
      <c r="A52" s="32" t="s">
        <v>110</v>
      </c>
      <c r="B52" s="33">
        <v>1.77</v>
      </c>
      <c r="C52" s="33">
        <v>2.39</v>
      </c>
      <c r="D52" s="35" t="s">
        <v>33</v>
      </c>
      <c r="E52" s="33">
        <v>0.47</v>
      </c>
      <c r="F52" s="33">
        <v>10.47</v>
      </c>
      <c r="G52" s="33">
        <v>0.37</v>
      </c>
      <c r="O52" s="5"/>
    </row>
    <row r="53" spans="1:15" ht="15">
      <c r="A53" s="32" t="s">
        <v>111</v>
      </c>
      <c r="B53" s="33">
        <v>20.642</v>
      </c>
      <c r="C53" s="33">
        <v>82.76</v>
      </c>
      <c r="D53" s="35" t="s">
        <v>33</v>
      </c>
      <c r="E53" s="33">
        <v>19.1</v>
      </c>
      <c r="F53" s="33">
        <v>631.05</v>
      </c>
      <c r="G53" s="33">
        <v>45.74</v>
      </c>
      <c r="O53" s="5"/>
    </row>
    <row r="54" spans="1:15" ht="15">
      <c r="A54" s="32" t="s">
        <v>112</v>
      </c>
      <c r="B54" s="33">
        <v>8.83</v>
      </c>
      <c r="C54" s="33">
        <v>1.15</v>
      </c>
      <c r="D54" s="35" t="s">
        <v>33</v>
      </c>
      <c r="E54" s="33">
        <v>3.5</v>
      </c>
      <c r="F54" s="33">
        <v>3.84</v>
      </c>
      <c r="G54" s="33">
        <v>1.02</v>
      </c>
      <c r="O54" s="5"/>
    </row>
    <row r="55" spans="1:15" ht="15">
      <c r="A55" s="32" t="s">
        <v>113</v>
      </c>
      <c r="B55" s="33">
        <v>62.670500000000004</v>
      </c>
      <c r="C55" s="33">
        <v>12.64</v>
      </c>
      <c r="D55" s="35" t="s">
        <v>33</v>
      </c>
      <c r="E55" s="33">
        <v>35.3504</v>
      </c>
      <c r="F55" s="33">
        <v>31.029</v>
      </c>
      <c r="G55" s="33">
        <v>40.541399999999996</v>
      </c>
      <c r="O55" s="5"/>
    </row>
    <row r="56" spans="1:15" ht="12.75">
      <c r="A56" s="38"/>
      <c r="B56" s="39"/>
      <c r="C56" s="40"/>
      <c r="D56" s="39"/>
      <c r="E56" s="39"/>
      <c r="F56" s="39"/>
      <c r="G56" s="39"/>
      <c r="O56" s="4"/>
    </row>
    <row r="57" spans="1:15" ht="12.75">
      <c r="A57" s="41" t="s">
        <v>0</v>
      </c>
      <c r="B57" s="42"/>
      <c r="C57" s="42"/>
      <c r="D57" s="42"/>
      <c r="E57" s="42"/>
      <c r="F57" s="42"/>
      <c r="G57" s="42"/>
      <c r="O57" s="4"/>
    </row>
    <row r="58" spans="1:15" ht="12.75">
      <c r="A58" s="41" t="s">
        <v>62</v>
      </c>
      <c r="B58" s="42"/>
      <c r="C58" s="42"/>
      <c r="D58" s="42"/>
      <c r="E58" s="42"/>
      <c r="F58" s="42"/>
      <c r="G58" s="42"/>
      <c r="O58" s="4"/>
    </row>
    <row r="59" spans="1:15" ht="12.75">
      <c r="A59" s="41" t="s">
        <v>0</v>
      </c>
      <c r="B59" s="42"/>
      <c r="C59" s="42"/>
      <c r="D59" s="42"/>
      <c r="E59" s="42"/>
      <c r="F59" s="42"/>
      <c r="G59" s="42"/>
      <c r="O59" s="4"/>
    </row>
    <row r="60" spans="1:7" ht="12.75">
      <c r="A60" s="41" t="s">
        <v>0</v>
      </c>
      <c r="B60" s="42"/>
      <c r="C60" s="42"/>
      <c r="D60" s="42"/>
      <c r="E60" s="42"/>
      <c r="F60" s="42"/>
      <c r="G60" s="4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43"/>
      <c r="C62" s="43"/>
      <c r="D62" s="43"/>
      <c r="E62" s="43"/>
      <c r="F62" s="43"/>
      <c r="G62" s="43"/>
    </row>
    <row r="63" spans="1:7" ht="12.75">
      <c r="A63" s="22"/>
      <c r="B63" s="43"/>
      <c r="C63" s="43"/>
      <c r="D63" s="43"/>
      <c r="E63" s="43"/>
      <c r="F63" s="43"/>
      <c r="G63" s="43"/>
    </row>
    <row r="64" spans="1:7" ht="12.75">
      <c r="A64" s="22"/>
      <c r="B64" s="43"/>
      <c r="C64" s="43"/>
      <c r="D64" s="43"/>
      <c r="E64" s="43"/>
      <c r="F64" s="43"/>
      <c r="G64" s="43"/>
    </row>
    <row r="65" spans="1:7" ht="12.75">
      <c r="A65" s="22"/>
      <c r="B65" s="43"/>
      <c r="C65" s="43"/>
      <c r="D65" s="43"/>
      <c r="E65" s="43"/>
      <c r="F65" s="43"/>
      <c r="G65" s="43"/>
    </row>
    <row r="66" spans="1:7" ht="12.75">
      <c r="A66" s="22"/>
      <c r="B66" s="43"/>
      <c r="C66" s="43"/>
      <c r="D66" s="43"/>
      <c r="E66" s="43"/>
      <c r="F66" s="43"/>
      <c r="G66" s="43">
        <v>587</v>
      </c>
    </row>
    <row r="67" spans="1:7" ht="12.75">
      <c r="A67" s="22"/>
      <c r="B67" s="42"/>
      <c r="C67" s="43"/>
      <c r="D67" s="43"/>
      <c r="E67" s="43"/>
      <c r="F67" s="43"/>
      <c r="G67" s="43"/>
    </row>
    <row r="68" spans="1:7" ht="15.75">
      <c r="A68" s="69" t="s">
        <v>63</v>
      </c>
      <c r="B68" s="69"/>
      <c r="C68" s="69"/>
      <c r="D68" s="69"/>
      <c r="E68" s="69"/>
      <c r="F68" s="69"/>
      <c r="G68" s="69"/>
    </row>
    <row r="69" spans="1:7" ht="12.75">
      <c r="A69" s="22"/>
      <c r="B69" s="42"/>
      <c r="C69" s="22"/>
      <c r="D69" s="43"/>
      <c r="E69" s="43"/>
      <c r="F69" s="43"/>
      <c r="G69" s="43"/>
    </row>
    <row r="70" spans="1:7" ht="14.25">
      <c r="A70" s="54" t="s">
        <v>70</v>
      </c>
      <c r="B70" s="54"/>
      <c r="C70" s="54"/>
      <c r="D70" s="54"/>
      <c r="E70" s="54"/>
      <c r="F70" s="54"/>
      <c r="G70" s="54"/>
    </row>
    <row r="71" spans="1:7" ht="14.25">
      <c r="A71" s="54" t="s">
        <v>64</v>
      </c>
      <c r="B71" s="54"/>
      <c r="C71" s="54"/>
      <c r="D71" s="54"/>
      <c r="E71" s="54"/>
      <c r="F71" s="54"/>
      <c r="G71" s="54"/>
    </row>
    <row r="72" spans="1:7" ht="14.25">
      <c r="A72" s="54" t="s">
        <v>65</v>
      </c>
      <c r="B72" s="54"/>
      <c r="C72" s="54"/>
      <c r="D72" s="54"/>
      <c r="E72" s="54"/>
      <c r="F72" s="54"/>
      <c r="G72" s="54"/>
    </row>
    <row r="73" spans="1:7" ht="14.25">
      <c r="A73" s="54" t="s">
        <v>114</v>
      </c>
      <c r="B73" s="54"/>
      <c r="C73" s="54"/>
      <c r="D73" s="54"/>
      <c r="E73" s="54"/>
      <c r="F73" s="54"/>
      <c r="G73" s="54"/>
    </row>
    <row r="74" spans="1:7" ht="12.75">
      <c r="A74" s="55" t="s">
        <v>117</v>
      </c>
      <c r="B74" s="55"/>
      <c r="C74" s="55"/>
      <c r="D74" s="55"/>
      <c r="E74" s="55"/>
      <c r="F74" s="55"/>
      <c r="G74" s="55"/>
    </row>
    <row r="75" spans="1:7" ht="12.75">
      <c r="A75" s="23"/>
      <c r="B75" s="44"/>
      <c r="C75" s="23"/>
      <c r="D75" s="23"/>
      <c r="E75" s="23"/>
      <c r="F75" s="23"/>
      <c r="G75" s="23"/>
    </row>
    <row r="76" spans="1:7" ht="12.75">
      <c r="A76" s="24" t="s">
        <v>0</v>
      </c>
      <c r="B76" s="25" t="s">
        <v>10</v>
      </c>
      <c r="C76" s="25" t="s">
        <v>79</v>
      </c>
      <c r="D76" s="25" t="s">
        <v>11</v>
      </c>
      <c r="E76" s="25" t="s">
        <v>12</v>
      </c>
      <c r="F76" s="25" t="s">
        <v>11</v>
      </c>
      <c r="G76" s="25" t="s">
        <v>13</v>
      </c>
    </row>
    <row r="77" spans="1:7" ht="12.75">
      <c r="A77" s="24" t="s">
        <v>7</v>
      </c>
      <c r="B77" s="25" t="s">
        <v>9</v>
      </c>
      <c r="C77" s="45" t="s">
        <v>73</v>
      </c>
      <c r="D77" s="25" t="s">
        <v>18</v>
      </c>
      <c r="E77" s="25" t="s">
        <v>19</v>
      </c>
      <c r="F77" s="25" t="s">
        <v>19</v>
      </c>
      <c r="G77" s="26"/>
    </row>
    <row r="78" spans="1:7" ht="12.75">
      <c r="A78" s="24" t="s">
        <v>0</v>
      </c>
      <c r="B78" s="25" t="s">
        <v>21</v>
      </c>
      <c r="C78" s="25" t="s">
        <v>17</v>
      </c>
      <c r="D78" s="25" t="s">
        <v>19</v>
      </c>
      <c r="E78" s="26"/>
      <c r="F78" s="26"/>
      <c r="G78" s="26"/>
    </row>
    <row r="79" spans="1:7" ht="12.75">
      <c r="A79" s="23"/>
      <c r="B79" s="25" t="s">
        <v>22</v>
      </c>
      <c r="C79" s="25"/>
      <c r="D79" s="26"/>
      <c r="E79" s="26"/>
      <c r="F79" s="26"/>
      <c r="G79" s="26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7"/>
      <c r="B81" s="28"/>
      <c r="C81" s="28"/>
      <c r="D81" s="28"/>
      <c r="E81" s="28"/>
      <c r="F81" s="28"/>
      <c r="G81" s="46"/>
    </row>
    <row r="82" spans="1:7" ht="12.75">
      <c r="A82" s="24" t="s">
        <v>23</v>
      </c>
      <c r="B82" s="25">
        <v>8</v>
      </c>
      <c r="C82" s="25">
        <v>9</v>
      </c>
      <c r="D82" s="25">
        <v>10</v>
      </c>
      <c r="E82" s="25">
        <v>11</v>
      </c>
      <c r="F82" s="25">
        <v>12</v>
      </c>
      <c r="G82" s="25">
        <v>13</v>
      </c>
    </row>
    <row r="83" spans="1:7" ht="12.75">
      <c r="A83" s="27"/>
      <c r="B83" s="28"/>
      <c r="C83" s="28"/>
      <c r="D83" s="28"/>
      <c r="E83" s="28"/>
      <c r="F83" s="28"/>
      <c r="G83" s="46"/>
    </row>
    <row r="84" spans="1:7" ht="12.75">
      <c r="A84" s="22"/>
      <c r="B84" s="47"/>
      <c r="C84" s="47"/>
      <c r="D84" s="47"/>
      <c r="E84" s="47"/>
      <c r="F84" s="47"/>
      <c r="G84" s="47"/>
    </row>
    <row r="85" spans="1:7" ht="14.25">
      <c r="A85" s="48" t="s">
        <v>30</v>
      </c>
      <c r="B85" s="49">
        <f>SUM(B86:B113)</f>
        <v>11302.9495</v>
      </c>
      <c r="C85" s="31">
        <f>SUM(C86:C113)</f>
        <v>320.4653</v>
      </c>
      <c r="D85" s="31">
        <f>SUM(D86:D113)</f>
        <v>3051.644500000001</v>
      </c>
      <c r="E85" s="31">
        <f>SUM(E86:E113)</f>
        <v>36686.20330000001</v>
      </c>
      <c r="F85" s="31">
        <f>SUM(F86:F113)</f>
        <v>1648.4495</v>
      </c>
      <c r="G85" s="50">
        <f aca="true" t="shared" si="1" ref="G85:G113">SUM(I18+B85+C85+D85+E85+F85)</f>
        <v>53009.71210000001</v>
      </c>
    </row>
    <row r="86" spans="1:7" ht="15">
      <c r="A86" s="41" t="s">
        <v>31</v>
      </c>
      <c r="B86" s="21">
        <v>782.6007000000001</v>
      </c>
      <c r="C86" s="33">
        <v>1.1364</v>
      </c>
      <c r="D86" s="33">
        <v>185.91549999999998</v>
      </c>
      <c r="E86" s="33">
        <v>3650.0657</v>
      </c>
      <c r="F86" s="33">
        <v>139.7448</v>
      </c>
      <c r="G86" s="50">
        <f t="shared" si="1"/>
        <v>4759.463100000001</v>
      </c>
    </row>
    <row r="87" spans="1:7" ht="15">
      <c r="A87" s="41" t="s">
        <v>32</v>
      </c>
      <c r="B87" s="21">
        <v>112.8608</v>
      </c>
      <c r="C87" s="33">
        <v>1.91</v>
      </c>
      <c r="D87" s="33">
        <v>52.4643</v>
      </c>
      <c r="E87" s="33">
        <v>241.3586</v>
      </c>
      <c r="F87" s="33">
        <v>47.2309</v>
      </c>
      <c r="G87" s="50">
        <f t="shared" si="1"/>
        <v>455.82460000000003</v>
      </c>
    </row>
    <row r="88" spans="1:7" ht="15">
      <c r="A88" s="41" t="s">
        <v>34</v>
      </c>
      <c r="B88" s="21">
        <v>247.11599999999999</v>
      </c>
      <c r="C88" s="33">
        <v>4.2</v>
      </c>
      <c r="D88" s="33">
        <v>283.98</v>
      </c>
      <c r="E88" s="33">
        <v>804.2439999999999</v>
      </c>
      <c r="F88" s="33">
        <v>34.57</v>
      </c>
      <c r="G88" s="50">
        <f t="shared" si="1"/>
        <v>1374.11</v>
      </c>
    </row>
    <row r="89" spans="1:7" ht="15">
      <c r="A89" s="41" t="s">
        <v>35</v>
      </c>
      <c r="B89" s="21">
        <v>154.4236</v>
      </c>
      <c r="C89" s="33">
        <v>0</v>
      </c>
      <c r="D89" s="33">
        <v>158.3224</v>
      </c>
      <c r="E89" s="33">
        <v>1118.6279</v>
      </c>
      <c r="F89" s="33">
        <v>80.8466</v>
      </c>
      <c r="G89" s="50">
        <f t="shared" si="1"/>
        <v>1512.2205000000001</v>
      </c>
    </row>
    <row r="90" spans="1:7" ht="15">
      <c r="A90" s="41" t="s">
        <v>69</v>
      </c>
      <c r="B90" s="21">
        <v>432.26</v>
      </c>
      <c r="C90" s="33">
        <v>1.98</v>
      </c>
      <c r="D90" s="33">
        <v>43.35</v>
      </c>
      <c r="E90" s="33">
        <v>1312.57</v>
      </c>
      <c r="F90" s="33">
        <v>49.99</v>
      </c>
      <c r="G90" s="50">
        <f t="shared" si="1"/>
        <v>1840.1499999999999</v>
      </c>
    </row>
    <row r="91" spans="1:7" ht="15">
      <c r="A91" s="41" t="s">
        <v>36</v>
      </c>
      <c r="B91" s="21">
        <v>106.307</v>
      </c>
      <c r="C91" s="33">
        <v>4.364</v>
      </c>
      <c r="D91" s="33">
        <v>30.0365</v>
      </c>
      <c r="E91" s="33">
        <v>365.9728</v>
      </c>
      <c r="F91" s="33">
        <v>72.7023</v>
      </c>
      <c r="G91" s="50">
        <f t="shared" si="1"/>
        <v>579.3826</v>
      </c>
    </row>
    <row r="92" spans="1:7" ht="15">
      <c r="A92" s="41" t="s">
        <v>37</v>
      </c>
      <c r="B92" s="21">
        <v>815.1297</v>
      </c>
      <c r="C92" s="33">
        <v>79.08970000000001</v>
      </c>
      <c r="D92" s="33">
        <v>192.32</v>
      </c>
      <c r="E92" s="33">
        <v>3314.5267</v>
      </c>
      <c r="F92" s="33">
        <v>4.53</v>
      </c>
      <c r="G92" s="50">
        <f t="shared" si="1"/>
        <v>4405.5961</v>
      </c>
    </row>
    <row r="93" spans="1:7" ht="15">
      <c r="A93" s="41" t="s">
        <v>38</v>
      </c>
      <c r="B93" s="21">
        <v>248.43</v>
      </c>
      <c r="C93" s="33">
        <v>3.18</v>
      </c>
      <c r="D93" s="33">
        <v>21.04</v>
      </c>
      <c r="E93" s="33">
        <v>983.0707000000001</v>
      </c>
      <c r="F93" s="33">
        <v>40.0346</v>
      </c>
      <c r="G93" s="50">
        <f t="shared" si="1"/>
        <v>1295.7553</v>
      </c>
    </row>
    <row r="94" spans="1:7" ht="15">
      <c r="A94" s="41" t="s">
        <v>71</v>
      </c>
      <c r="B94" s="21">
        <v>246.26830000000004</v>
      </c>
      <c r="C94" s="33">
        <v>0.28</v>
      </c>
      <c r="D94" s="33">
        <v>84.4933</v>
      </c>
      <c r="E94" s="33">
        <v>714.1164</v>
      </c>
      <c r="F94" s="33">
        <v>30.313000000000002</v>
      </c>
      <c r="G94" s="50">
        <f t="shared" si="1"/>
        <v>1075.471</v>
      </c>
    </row>
    <row r="95" spans="1:7" ht="15">
      <c r="A95" s="41" t="s">
        <v>39</v>
      </c>
      <c r="B95" s="21">
        <v>351.76890000000003</v>
      </c>
      <c r="C95" s="33">
        <v>7.7204</v>
      </c>
      <c r="D95" s="33">
        <v>161.909</v>
      </c>
      <c r="E95" s="33">
        <v>888.4938999999999</v>
      </c>
      <c r="F95" s="33">
        <v>58.4429</v>
      </c>
      <c r="G95" s="50">
        <f t="shared" si="1"/>
        <v>1468.3351</v>
      </c>
    </row>
    <row r="96" spans="1:7" ht="15">
      <c r="A96" s="41" t="s">
        <v>66</v>
      </c>
      <c r="B96" s="21">
        <v>426.25</v>
      </c>
      <c r="C96" s="33">
        <v>89.12</v>
      </c>
      <c r="D96" s="33">
        <v>97.9753</v>
      </c>
      <c r="E96" s="33">
        <v>1267.2842</v>
      </c>
      <c r="F96" s="33">
        <v>153.7654</v>
      </c>
      <c r="G96" s="50">
        <f t="shared" si="1"/>
        <v>2034.3949</v>
      </c>
    </row>
    <row r="97" spans="1:7" ht="15">
      <c r="A97" s="41" t="s">
        <v>40</v>
      </c>
      <c r="B97" s="21">
        <v>1664.0513</v>
      </c>
      <c r="C97" s="33">
        <v>11.285</v>
      </c>
      <c r="D97" s="33">
        <v>238.5149</v>
      </c>
      <c r="E97" s="33">
        <v>3221.7108000000003</v>
      </c>
      <c r="F97" s="33">
        <v>119.28049999999999</v>
      </c>
      <c r="G97" s="50">
        <f t="shared" si="1"/>
        <v>5254.8425</v>
      </c>
    </row>
    <row r="98" spans="1:7" ht="15">
      <c r="A98" s="41" t="s">
        <v>41</v>
      </c>
      <c r="B98" s="21">
        <v>265.5975</v>
      </c>
      <c r="C98" s="33">
        <v>42.5</v>
      </c>
      <c r="D98" s="33">
        <v>215.1211</v>
      </c>
      <c r="E98" s="33">
        <v>878.4558999999999</v>
      </c>
      <c r="F98" s="33">
        <v>32.5425</v>
      </c>
      <c r="G98" s="50">
        <f t="shared" si="1"/>
        <v>1434.217</v>
      </c>
    </row>
    <row r="99" spans="1:7" ht="15">
      <c r="A99" s="41" t="s">
        <v>42</v>
      </c>
      <c r="B99" s="21">
        <v>513.2735</v>
      </c>
      <c r="C99" s="33">
        <v>8.6268</v>
      </c>
      <c r="D99" s="33">
        <v>140.8907</v>
      </c>
      <c r="E99" s="33">
        <v>1882.7292000000002</v>
      </c>
      <c r="F99" s="33">
        <v>21.9881</v>
      </c>
      <c r="G99" s="50">
        <f t="shared" si="1"/>
        <v>2567.5083000000004</v>
      </c>
    </row>
    <row r="100" spans="1:7" ht="15">
      <c r="A100" s="41" t="s">
        <v>43</v>
      </c>
      <c r="B100" s="21">
        <v>926.7233</v>
      </c>
      <c r="C100" s="33">
        <v>1.1539</v>
      </c>
      <c r="D100" s="33">
        <v>396.4975</v>
      </c>
      <c r="E100" s="33">
        <v>2367.4473000000003</v>
      </c>
      <c r="F100" s="33">
        <v>0</v>
      </c>
      <c r="G100" s="50">
        <f t="shared" si="1"/>
        <v>3691.822</v>
      </c>
    </row>
    <row r="101" spans="1:7" ht="15">
      <c r="A101" s="41" t="s">
        <v>44</v>
      </c>
      <c r="B101" s="21">
        <v>88.4</v>
      </c>
      <c r="C101" s="33">
        <v>6.3964</v>
      </c>
      <c r="D101" s="33">
        <v>41.85</v>
      </c>
      <c r="E101" s="33">
        <v>375.2717</v>
      </c>
      <c r="F101" s="33">
        <v>27.5729</v>
      </c>
      <c r="G101" s="50">
        <f t="shared" si="1"/>
        <v>539.491</v>
      </c>
    </row>
    <row r="102" spans="1:7" ht="15">
      <c r="A102" s="41" t="s">
        <v>45</v>
      </c>
      <c r="B102" s="21">
        <v>104.39</v>
      </c>
      <c r="C102" s="33">
        <v>1.45</v>
      </c>
      <c r="D102" s="33">
        <v>10.87</v>
      </c>
      <c r="E102" s="33">
        <v>256.01</v>
      </c>
      <c r="F102" s="33">
        <v>9.66</v>
      </c>
      <c r="G102" s="50">
        <f t="shared" si="1"/>
        <v>382.38000000000005</v>
      </c>
    </row>
    <row r="103" spans="1:7" ht="15">
      <c r="A103" s="41" t="s">
        <v>46</v>
      </c>
      <c r="B103" s="21">
        <v>103.25</v>
      </c>
      <c r="C103" s="33">
        <v>1.1</v>
      </c>
      <c r="D103" s="33">
        <v>95.23010000000001</v>
      </c>
      <c r="E103" s="33">
        <v>233.0486</v>
      </c>
      <c r="F103" s="33">
        <v>11.1472</v>
      </c>
      <c r="G103" s="50">
        <f t="shared" si="1"/>
        <v>443.7759</v>
      </c>
    </row>
    <row r="104" spans="1:7" ht="15">
      <c r="A104" s="41" t="s">
        <v>68</v>
      </c>
      <c r="B104" s="21">
        <v>49.443000000000005</v>
      </c>
      <c r="C104" s="33">
        <v>1.87</v>
      </c>
      <c r="D104" s="33">
        <v>36.084</v>
      </c>
      <c r="E104" s="33">
        <v>183.8885</v>
      </c>
      <c r="F104" s="33">
        <v>49.491499999999995</v>
      </c>
      <c r="G104" s="50">
        <f t="shared" si="1"/>
        <v>320.777</v>
      </c>
    </row>
    <row r="105" spans="1:7" ht="15">
      <c r="A105" s="41" t="s">
        <v>47</v>
      </c>
      <c r="B105" s="21">
        <v>225.6374</v>
      </c>
      <c r="C105" s="33">
        <v>11.7851</v>
      </c>
      <c r="D105" s="33">
        <v>96.5573</v>
      </c>
      <c r="E105" s="33">
        <v>703.8081</v>
      </c>
      <c r="F105" s="33">
        <v>123.91770000000001</v>
      </c>
      <c r="G105" s="50">
        <f t="shared" si="1"/>
        <v>1161.7056</v>
      </c>
    </row>
    <row r="106" spans="1:7" ht="15">
      <c r="A106" s="41" t="s">
        <v>48</v>
      </c>
      <c r="B106" s="21">
        <v>336.7195</v>
      </c>
      <c r="C106" s="33">
        <v>7.99</v>
      </c>
      <c r="D106" s="33">
        <v>43.695699999999995</v>
      </c>
      <c r="E106" s="33">
        <v>733.1093</v>
      </c>
      <c r="F106" s="33">
        <v>57.477799999999995</v>
      </c>
      <c r="G106" s="50">
        <f t="shared" si="1"/>
        <v>1178.9923</v>
      </c>
    </row>
    <row r="107" spans="1:7" ht="15">
      <c r="A107" s="41" t="s">
        <v>74</v>
      </c>
      <c r="B107" s="21">
        <v>548.4198</v>
      </c>
      <c r="C107" s="33">
        <v>2.0221</v>
      </c>
      <c r="D107" s="33">
        <v>260.3315</v>
      </c>
      <c r="E107" s="33">
        <v>2229.8723</v>
      </c>
      <c r="F107" s="33">
        <v>59.953599999999994</v>
      </c>
      <c r="G107" s="50">
        <f t="shared" si="1"/>
        <v>3100.5993</v>
      </c>
    </row>
    <row r="108" spans="1:7" ht="15">
      <c r="A108" s="41" t="s">
        <v>49</v>
      </c>
      <c r="B108" s="21">
        <v>43.79</v>
      </c>
      <c r="C108" s="33">
        <v>1.05</v>
      </c>
      <c r="D108" s="33">
        <v>20.23</v>
      </c>
      <c r="E108" s="33">
        <v>188.025</v>
      </c>
      <c r="F108" s="33">
        <v>15.4</v>
      </c>
      <c r="G108" s="50">
        <f t="shared" si="1"/>
        <v>268.495</v>
      </c>
    </row>
    <row r="109" spans="1:7" ht="15">
      <c r="A109" s="41" t="s">
        <v>75</v>
      </c>
      <c r="B109" s="21">
        <v>800.8808</v>
      </c>
      <c r="C109" s="33">
        <v>2.7843999999999998</v>
      </c>
      <c r="D109" s="33">
        <v>58.2054</v>
      </c>
      <c r="E109" s="33">
        <v>3576.3140000000003</v>
      </c>
      <c r="F109" s="33">
        <v>150.4133</v>
      </c>
      <c r="G109" s="50">
        <f t="shared" si="1"/>
        <v>4588.597900000001</v>
      </c>
    </row>
    <row r="110" spans="1:7" ht="15">
      <c r="A110" s="41" t="s">
        <v>50</v>
      </c>
      <c r="B110" s="21">
        <v>67.8404</v>
      </c>
      <c r="C110" s="33">
        <v>2.6711</v>
      </c>
      <c r="D110" s="33">
        <v>10.3069</v>
      </c>
      <c r="E110" s="33">
        <v>331.66650000000004</v>
      </c>
      <c r="F110" s="33">
        <v>47.00899999999999</v>
      </c>
      <c r="G110" s="50">
        <f t="shared" si="1"/>
        <v>459.49390000000005</v>
      </c>
    </row>
    <row r="111" spans="1:7" ht="15">
      <c r="A111" s="41" t="s">
        <v>51</v>
      </c>
      <c r="B111" s="21">
        <v>1032.04</v>
      </c>
      <c r="C111" s="33">
        <v>3.15</v>
      </c>
      <c r="D111" s="33">
        <v>11.23</v>
      </c>
      <c r="E111" s="33">
        <v>2570.48</v>
      </c>
      <c r="F111" s="33">
        <v>28.75</v>
      </c>
      <c r="G111" s="50">
        <f t="shared" si="1"/>
        <v>3645.65</v>
      </c>
    </row>
    <row r="112" spans="1:7" ht="15">
      <c r="A112" s="41" t="s">
        <v>67</v>
      </c>
      <c r="B112" s="21">
        <v>210.97</v>
      </c>
      <c r="C112" s="33">
        <v>5.2</v>
      </c>
      <c r="D112" s="33">
        <v>38.8154</v>
      </c>
      <c r="E112" s="33">
        <v>708.4532</v>
      </c>
      <c r="F112" s="33">
        <v>63.5001</v>
      </c>
      <c r="G112" s="50">
        <f t="shared" si="1"/>
        <v>1026.9387</v>
      </c>
    </row>
    <row r="113" spans="1:7" ht="15">
      <c r="A113" s="41" t="s">
        <v>52</v>
      </c>
      <c r="B113" s="21">
        <v>398.108</v>
      </c>
      <c r="C113" s="33">
        <v>16.45</v>
      </c>
      <c r="D113" s="33">
        <v>25.4077</v>
      </c>
      <c r="E113" s="33">
        <v>1585.582</v>
      </c>
      <c r="F113" s="33">
        <v>118.17479999999999</v>
      </c>
      <c r="G113" s="50">
        <f t="shared" si="1"/>
        <v>2143.7225</v>
      </c>
    </row>
    <row r="114" spans="1:7" ht="15">
      <c r="A114" s="22"/>
      <c r="B114" s="22"/>
      <c r="C114" s="51"/>
      <c r="D114" s="51"/>
      <c r="E114" s="51"/>
      <c r="F114" s="51"/>
      <c r="G114" s="51"/>
    </row>
    <row r="115" spans="1:7" ht="14.25">
      <c r="A115" s="48" t="s">
        <v>53</v>
      </c>
      <c r="B115" s="21">
        <v>1391.9972000000002</v>
      </c>
      <c r="C115" s="52">
        <f>SUM(C116:C122)</f>
        <v>9.120000000000001</v>
      </c>
      <c r="D115" s="52">
        <f>SUM(D116:D122)</f>
        <v>57.5377</v>
      </c>
      <c r="E115" s="52">
        <f>SUM(E116:E122)</f>
        <v>3085.0379000000003</v>
      </c>
      <c r="F115" s="52">
        <f>SUM(F116:F122)</f>
        <v>224.3339</v>
      </c>
      <c r="G115" s="50">
        <f aca="true" t="shared" si="2" ref="G115:G122">SUM(I48+B115+C115+D115+E115+F115)</f>
        <v>4768.0267</v>
      </c>
    </row>
    <row r="116" spans="1:7" ht="15">
      <c r="A116" s="41" t="s">
        <v>54</v>
      </c>
      <c r="B116" s="21">
        <v>158.95</v>
      </c>
      <c r="C116" s="33">
        <v>0.5</v>
      </c>
      <c r="D116" s="33">
        <v>10.59</v>
      </c>
      <c r="E116" s="33">
        <v>129.384</v>
      </c>
      <c r="F116" s="33">
        <v>12.786</v>
      </c>
      <c r="G116" s="50">
        <f t="shared" si="2"/>
        <v>312.21</v>
      </c>
    </row>
    <row r="117" spans="1:7" ht="15">
      <c r="A117" s="41" t="s">
        <v>55</v>
      </c>
      <c r="B117" s="21">
        <v>9.55</v>
      </c>
      <c r="C117" s="33">
        <v>1.09</v>
      </c>
      <c r="D117" s="33">
        <v>2.56</v>
      </c>
      <c r="E117" s="33">
        <v>143.2</v>
      </c>
      <c r="F117" s="33">
        <v>1.96</v>
      </c>
      <c r="G117" s="50">
        <f t="shared" si="2"/>
        <v>158.35999999999999</v>
      </c>
    </row>
    <row r="118" spans="1:7" ht="15">
      <c r="A118" s="41" t="s">
        <v>56</v>
      </c>
      <c r="B118" s="21">
        <v>13.665799999999999</v>
      </c>
      <c r="C118" s="33">
        <v>0.06</v>
      </c>
      <c r="D118" s="33">
        <v>1.88</v>
      </c>
      <c r="E118" s="33">
        <v>23.3642</v>
      </c>
      <c r="F118" s="33">
        <v>2.59</v>
      </c>
      <c r="G118" s="50">
        <f t="shared" si="2"/>
        <v>41.56</v>
      </c>
    </row>
    <row r="119" spans="1:7" ht="15">
      <c r="A119" s="41" t="s">
        <v>57</v>
      </c>
      <c r="B119" s="21">
        <v>18.24</v>
      </c>
      <c r="C119" s="33">
        <v>0.15</v>
      </c>
      <c r="D119" s="33">
        <v>1.0615</v>
      </c>
      <c r="E119" s="33">
        <v>16.3185</v>
      </c>
      <c r="F119" s="33">
        <v>2.76</v>
      </c>
      <c r="G119" s="50">
        <f t="shared" si="2"/>
        <v>38.529999999999994</v>
      </c>
    </row>
    <row r="120" spans="1:7" ht="15">
      <c r="A120" s="41" t="s">
        <v>58</v>
      </c>
      <c r="B120" s="21">
        <v>1118.7025</v>
      </c>
      <c r="C120" s="33">
        <v>5.39</v>
      </c>
      <c r="D120" s="33">
        <v>18.9</v>
      </c>
      <c r="E120" s="33">
        <v>2409.732</v>
      </c>
      <c r="F120" s="33">
        <v>180.2635</v>
      </c>
      <c r="G120" s="50">
        <f t="shared" si="2"/>
        <v>3732.9880000000003</v>
      </c>
    </row>
    <row r="121" spans="1:7" ht="15">
      <c r="A121" s="41" t="s">
        <v>59</v>
      </c>
      <c r="B121" s="21">
        <v>24.51</v>
      </c>
      <c r="C121" s="33">
        <v>1.13</v>
      </c>
      <c r="D121" s="33">
        <v>3.33</v>
      </c>
      <c r="E121" s="33">
        <v>20.08</v>
      </c>
      <c r="F121" s="33">
        <v>2.56</v>
      </c>
      <c r="G121" s="50">
        <f t="shared" si="2"/>
        <v>51.61</v>
      </c>
    </row>
    <row r="122" spans="1:7" ht="15">
      <c r="A122" s="41" t="s">
        <v>60</v>
      </c>
      <c r="B122" s="21">
        <v>48.3789</v>
      </c>
      <c r="C122" s="33">
        <v>0.8</v>
      </c>
      <c r="D122" s="33">
        <v>19.2162</v>
      </c>
      <c r="E122" s="33">
        <v>342.9592</v>
      </c>
      <c r="F122" s="33">
        <v>21.4144</v>
      </c>
      <c r="G122" s="50">
        <f t="shared" si="2"/>
        <v>432.7687</v>
      </c>
    </row>
    <row r="123" spans="1:7" ht="12.75">
      <c r="A123" s="38"/>
      <c r="B123" s="40"/>
      <c r="C123" s="39"/>
      <c r="D123" s="40"/>
      <c r="E123" s="40"/>
      <c r="F123" s="39"/>
      <c r="G123" s="39"/>
    </row>
    <row r="124" spans="1:7" ht="12.75">
      <c r="A124" s="56" t="s">
        <v>61</v>
      </c>
      <c r="B124" s="57"/>
      <c r="C124" s="57"/>
      <c r="D124" s="57"/>
      <c r="E124" s="57"/>
      <c r="F124" s="57"/>
      <c r="G124" s="57"/>
    </row>
    <row r="125" spans="1:7" ht="12.75">
      <c r="A125" s="22"/>
      <c r="B125" s="22"/>
      <c r="C125" s="22"/>
      <c r="D125" s="22"/>
      <c r="E125" s="22"/>
      <c r="F125" s="22"/>
      <c r="G125" s="22"/>
    </row>
    <row r="126" spans="1:7" ht="12.75">
      <c r="A126" s="62" t="s">
        <v>115</v>
      </c>
      <c r="B126" s="61"/>
      <c r="C126" s="61"/>
      <c r="D126" s="61"/>
      <c r="E126" s="61"/>
      <c r="F126" s="61"/>
      <c r="G126" s="61"/>
    </row>
    <row r="127" spans="1:7" ht="12.75">
      <c r="A127" s="60"/>
      <c r="B127" s="61"/>
      <c r="C127" s="61"/>
      <c r="D127" s="61"/>
      <c r="E127" s="61"/>
      <c r="F127" s="61"/>
      <c r="G127" s="61"/>
    </row>
    <row r="128" spans="1:7" ht="12.75">
      <c r="A128" s="60"/>
      <c r="B128" s="61"/>
      <c r="C128" s="61"/>
      <c r="D128" s="61"/>
      <c r="E128" s="61"/>
      <c r="F128" s="61"/>
      <c r="G128" s="61"/>
    </row>
    <row r="129" spans="1:7" ht="12.75">
      <c r="A129" s="61"/>
      <c r="B129" s="61"/>
      <c r="C129" s="61"/>
      <c r="D129" s="61"/>
      <c r="E129" s="61"/>
      <c r="F129" s="61"/>
      <c r="G129" s="61"/>
    </row>
    <row r="130" spans="1:16" ht="12.75">
      <c r="A130" s="60"/>
      <c r="B130" s="61"/>
      <c r="C130" s="61"/>
      <c r="D130" s="61"/>
      <c r="E130" s="61"/>
      <c r="F130" s="61"/>
      <c r="G130" s="61"/>
      <c r="H130"/>
      <c r="I130"/>
      <c r="J130"/>
      <c r="K130"/>
      <c r="L130"/>
      <c r="M130"/>
      <c r="N130"/>
      <c r="O130"/>
      <c r="P130"/>
    </row>
    <row r="131" spans="1:7" ht="12.75">
      <c r="A131" s="22"/>
      <c r="B131" s="22"/>
      <c r="C131" s="22"/>
      <c r="D131" s="22"/>
      <c r="E131" s="22"/>
      <c r="F131" s="22"/>
      <c r="G131" s="22"/>
    </row>
    <row r="142" spans="1:7" ht="12.75">
      <c r="A142" s="58"/>
      <c r="B142" s="59"/>
      <c r="C142" s="59"/>
      <c r="D142" s="59"/>
      <c r="E142" s="59"/>
      <c r="F142" s="59"/>
      <c r="G142" s="59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58"/>
      <c r="B144" s="59"/>
      <c r="C144" s="59"/>
      <c r="D144" s="59"/>
      <c r="E144" s="59"/>
      <c r="F144" s="59"/>
      <c r="G144" s="59"/>
    </row>
    <row r="145" spans="1:7" ht="12.75">
      <c r="A145" s="58"/>
      <c r="B145" s="59"/>
      <c r="C145" s="59"/>
      <c r="D145" s="59"/>
      <c r="E145" s="59"/>
      <c r="F145" s="59"/>
      <c r="G145" s="59"/>
    </row>
    <row r="146" spans="1:7" ht="12.75">
      <c r="A146" s="58"/>
      <c r="B146" s="59"/>
      <c r="C146" s="59"/>
      <c r="D146" s="59"/>
      <c r="E146" s="59"/>
      <c r="F146" s="59"/>
      <c r="G146" s="59"/>
    </row>
    <row r="147" spans="1:7" ht="12.75">
      <c r="A147" s="58"/>
      <c r="B147" s="59"/>
      <c r="C147" s="59"/>
      <c r="D147" s="59"/>
      <c r="E147" s="59"/>
      <c r="F147" s="59"/>
      <c r="G147" s="59"/>
    </row>
    <row r="148" spans="1:7" ht="12.75">
      <c r="A148" s="64"/>
      <c r="B148" s="67"/>
      <c r="C148" s="67"/>
      <c r="D148" s="67"/>
      <c r="E148" s="67"/>
      <c r="F148" s="67"/>
      <c r="G148" s="67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10"/>
      <c r="B150" s="11"/>
      <c r="C150" s="11"/>
      <c r="D150" s="11"/>
      <c r="E150" s="11"/>
      <c r="F150" s="11"/>
      <c r="G150" s="11"/>
    </row>
    <row r="151" spans="1:7" ht="12.75">
      <c r="A151" s="10"/>
      <c r="B151" s="11"/>
      <c r="C151" s="11"/>
      <c r="D151" s="11"/>
      <c r="E151" s="11"/>
      <c r="F151" s="12"/>
      <c r="G151" s="11"/>
    </row>
    <row r="152" spans="1:7" ht="12.75">
      <c r="A152" s="10"/>
      <c r="B152" s="11"/>
      <c r="C152" s="11"/>
      <c r="D152" s="11"/>
      <c r="E152" s="11"/>
      <c r="F152" s="12"/>
      <c r="G152" s="11"/>
    </row>
    <row r="153" spans="1:7" ht="12.75">
      <c r="A153" s="9"/>
      <c r="B153" s="12"/>
      <c r="C153" s="12"/>
      <c r="D153" s="11"/>
      <c r="E153" s="11"/>
      <c r="F153" s="12"/>
      <c r="G153" s="12"/>
    </row>
    <row r="154" spans="1:7" ht="12.75">
      <c r="A154" s="9"/>
      <c r="B154" s="12"/>
      <c r="C154" s="12"/>
      <c r="D154" s="11"/>
      <c r="E154" s="12"/>
      <c r="F154" s="12"/>
      <c r="G154" s="12"/>
    </row>
    <row r="155" spans="1:7" ht="12.75">
      <c r="A155" s="10"/>
      <c r="B155" s="12"/>
      <c r="C155" s="12"/>
      <c r="D155" s="12"/>
      <c r="E155" s="12"/>
      <c r="F155" s="12"/>
      <c r="G155" s="12"/>
    </row>
    <row r="156" spans="1:7" ht="12.75">
      <c r="A156" s="10"/>
      <c r="B156" s="11"/>
      <c r="C156" s="11"/>
      <c r="D156" s="11"/>
      <c r="E156" s="11"/>
      <c r="F156" s="11"/>
      <c r="G156" s="11"/>
    </row>
    <row r="157" spans="1:7" ht="12.75">
      <c r="A157" s="10"/>
      <c r="B157" s="12"/>
      <c r="C157" s="12"/>
      <c r="D157" s="12"/>
      <c r="E157" s="12"/>
      <c r="F157" s="12"/>
      <c r="G157" s="12"/>
    </row>
    <row r="158" spans="1:7" ht="12.75">
      <c r="A158" s="8"/>
      <c r="B158" s="13"/>
      <c r="C158" s="13"/>
      <c r="D158" s="13"/>
      <c r="E158" s="13"/>
      <c r="F158" s="13"/>
      <c r="G158" s="13"/>
    </row>
    <row r="159" spans="1:9" ht="12.75">
      <c r="A159" s="10"/>
      <c r="B159" s="14"/>
      <c r="C159" s="14"/>
      <c r="D159" s="14"/>
      <c r="E159" s="14"/>
      <c r="F159" s="14"/>
      <c r="G159" s="14"/>
      <c r="I159" s="6"/>
    </row>
    <row r="160" spans="1:9" ht="12.75">
      <c r="A160" s="15"/>
      <c r="B160" s="14"/>
      <c r="C160" s="14"/>
      <c r="D160" s="14"/>
      <c r="E160" s="14"/>
      <c r="F160" s="14"/>
      <c r="G160" s="14"/>
      <c r="I160" s="6"/>
    </row>
    <row r="161" spans="1:9" ht="12.75">
      <c r="A161" s="15"/>
      <c r="B161" s="14"/>
      <c r="C161" s="14"/>
      <c r="D161" s="14"/>
      <c r="E161" s="14"/>
      <c r="F161" s="14"/>
      <c r="G161" s="14"/>
      <c r="I161" s="6"/>
    </row>
    <row r="162" spans="1:9" ht="12.75">
      <c r="A162" s="15"/>
      <c r="B162" s="14"/>
      <c r="C162" s="14"/>
      <c r="D162" s="14"/>
      <c r="E162" s="14"/>
      <c r="F162" s="14"/>
      <c r="G162" s="14"/>
      <c r="I162" s="6"/>
    </row>
    <row r="163" spans="1:9" ht="12.75">
      <c r="A163" s="15"/>
      <c r="B163" s="14"/>
      <c r="C163" s="14"/>
      <c r="D163" s="14"/>
      <c r="E163" s="14"/>
      <c r="F163" s="14"/>
      <c r="G163" s="14"/>
      <c r="I163" s="6"/>
    </row>
    <row r="164" spans="1:9" ht="12.75">
      <c r="A164" s="15"/>
      <c r="B164" s="14"/>
      <c r="C164" s="14"/>
      <c r="D164" s="14"/>
      <c r="E164" s="14"/>
      <c r="F164" s="14"/>
      <c r="G164" s="14"/>
      <c r="I164" s="6"/>
    </row>
    <row r="165" spans="1:9" ht="12.75">
      <c r="A165" s="15"/>
      <c r="B165" s="14"/>
      <c r="C165" s="14"/>
      <c r="D165" s="14"/>
      <c r="E165" s="14"/>
      <c r="F165" s="14"/>
      <c r="G165" s="14"/>
      <c r="I165" s="6"/>
    </row>
    <row r="166" spans="1:9" ht="12.75">
      <c r="A166" s="15"/>
      <c r="B166" s="14"/>
      <c r="C166" s="14"/>
      <c r="D166" s="14"/>
      <c r="E166" s="14"/>
      <c r="F166" s="14"/>
      <c r="G166" s="14"/>
      <c r="I166" s="6"/>
    </row>
    <row r="167" spans="1:9" ht="12.75">
      <c r="A167" s="15"/>
      <c r="B167" s="14"/>
      <c r="C167" s="14"/>
      <c r="D167" s="14"/>
      <c r="E167" s="14"/>
      <c r="F167" s="14"/>
      <c r="G167" s="14"/>
      <c r="I167" s="6"/>
    </row>
    <row r="168" spans="1:9" ht="12.75">
      <c r="A168" s="15"/>
      <c r="B168" s="14"/>
      <c r="C168" s="14"/>
      <c r="D168" s="14"/>
      <c r="E168" s="14"/>
      <c r="F168" s="14"/>
      <c r="G168" s="14"/>
      <c r="I168" s="6"/>
    </row>
    <row r="169" spans="1:7" ht="12.75">
      <c r="A169" s="15"/>
      <c r="B169" s="14"/>
      <c r="C169" s="14"/>
      <c r="D169" s="14"/>
      <c r="E169" s="14"/>
      <c r="F169" s="14"/>
      <c r="G169" s="14"/>
    </row>
    <row r="170" spans="1:9" ht="12.75">
      <c r="A170" s="15"/>
      <c r="B170" s="14"/>
      <c r="C170" s="14"/>
      <c r="D170" s="14"/>
      <c r="E170" s="14"/>
      <c r="F170" s="14"/>
      <c r="G170" s="14"/>
      <c r="I170" s="6"/>
    </row>
    <row r="171" spans="1:9" ht="12.75">
      <c r="A171" s="15"/>
      <c r="B171" s="14"/>
      <c r="C171" s="14"/>
      <c r="D171" s="14"/>
      <c r="E171" s="14"/>
      <c r="F171" s="14"/>
      <c r="G171" s="14"/>
      <c r="I171" s="6"/>
    </row>
    <row r="172" spans="1:9" ht="12.75">
      <c r="A172" s="15"/>
      <c r="B172" s="14"/>
      <c r="C172" s="14"/>
      <c r="D172" s="14"/>
      <c r="E172" s="14"/>
      <c r="F172" s="14"/>
      <c r="G172" s="14"/>
      <c r="I172" s="6"/>
    </row>
    <row r="173" spans="1:9" ht="12.75">
      <c r="A173" s="15"/>
      <c r="B173" s="14"/>
      <c r="C173" s="14"/>
      <c r="D173" s="14"/>
      <c r="E173" s="14"/>
      <c r="F173" s="14"/>
      <c r="G173" s="14"/>
      <c r="I173" s="6"/>
    </row>
    <row r="174" spans="1:9" ht="12.75">
      <c r="A174" s="15"/>
      <c r="B174" s="14"/>
      <c r="C174" s="14"/>
      <c r="D174" s="14"/>
      <c r="E174" s="14"/>
      <c r="F174" s="14"/>
      <c r="G174" s="14"/>
      <c r="I174" s="6"/>
    </row>
    <row r="175" spans="1:9" ht="12.75">
      <c r="A175" s="15"/>
      <c r="B175" s="14"/>
      <c r="C175" s="14"/>
      <c r="D175" s="14"/>
      <c r="E175" s="14"/>
      <c r="F175" s="14"/>
      <c r="G175" s="14"/>
      <c r="I175" s="6"/>
    </row>
    <row r="176" spans="1:9" ht="12.75">
      <c r="A176" s="15"/>
      <c r="B176" s="14"/>
      <c r="C176" s="14"/>
      <c r="D176" s="14"/>
      <c r="E176" s="14"/>
      <c r="F176" s="14"/>
      <c r="G176" s="14"/>
      <c r="I176" s="6"/>
    </row>
    <row r="177" spans="1:9" ht="12.75">
      <c r="A177" s="15"/>
      <c r="B177" s="14"/>
      <c r="C177" s="14"/>
      <c r="D177" s="14"/>
      <c r="E177" s="14"/>
      <c r="F177" s="14"/>
      <c r="G177" s="14"/>
      <c r="I177" s="6"/>
    </row>
    <row r="178" spans="1:9" ht="12.75">
      <c r="A178" s="15"/>
      <c r="B178" s="14"/>
      <c r="C178" s="14"/>
      <c r="D178" s="14"/>
      <c r="E178" s="14"/>
      <c r="F178" s="14"/>
      <c r="G178" s="14"/>
      <c r="I178" s="6"/>
    </row>
    <row r="179" spans="1:9" ht="12.75">
      <c r="A179" s="15"/>
      <c r="B179" s="14"/>
      <c r="C179" s="14"/>
      <c r="D179" s="14"/>
      <c r="E179" s="14"/>
      <c r="F179" s="14"/>
      <c r="G179" s="14"/>
      <c r="I179" s="6"/>
    </row>
    <row r="180" spans="1:9" ht="12.75">
      <c r="A180" s="15"/>
      <c r="B180" s="14"/>
      <c r="C180" s="14"/>
      <c r="D180" s="14"/>
      <c r="E180" s="14"/>
      <c r="F180" s="14"/>
      <c r="G180" s="14"/>
      <c r="I180" s="6"/>
    </row>
    <row r="181" spans="1:9" ht="12.75">
      <c r="A181" s="15"/>
      <c r="B181" s="14"/>
      <c r="C181" s="14"/>
      <c r="D181" s="14"/>
      <c r="E181" s="14"/>
      <c r="F181" s="14"/>
      <c r="G181" s="14"/>
      <c r="I181" s="6"/>
    </row>
    <row r="182" spans="1:9" ht="12.75">
      <c r="A182" s="15"/>
      <c r="B182" s="14"/>
      <c r="C182" s="14"/>
      <c r="D182" s="14"/>
      <c r="E182" s="14"/>
      <c r="F182" s="14"/>
      <c r="G182" s="14"/>
      <c r="I182" s="6"/>
    </row>
    <row r="183" spans="1:9" ht="12.75">
      <c r="A183" s="15"/>
      <c r="B183" s="14"/>
      <c r="C183" s="14"/>
      <c r="D183" s="14"/>
      <c r="E183" s="14"/>
      <c r="F183" s="14"/>
      <c r="G183" s="14"/>
      <c r="I183" s="6"/>
    </row>
    <row r="184" spans="1:9" ht="12.75">
      <c r="A184" s="15"/>
      <c r="B184" s="14"/>
      <c r="C184" s="14"/>
      <c r="D184" s="14"/>
      <c r="E184" s="14"/>
      <c r="F184" s="14"/>
      <c r="G184" s="14"/>
      <c r="I184" s="6"/>
    </row>
    <row r="185" spans="1:9" ht="12.75">
      <c r="A185" s="15"/>
      <c r="B185" s="14"/>
      <c r="C185" s="14"/>
      <c r="D185" s="14"/>
      <c r="E185" s="14"/>
      <c r="F185" s="14"/>
      <c r="G185" s="14"/>
      <c r="I185" s="6"/>
    </row>
    <row r="186" spans="1:9" ht="12.75">
      <c r="A186" s="15"/>
      <c r="B186" s="14"/>
      <c r="C186" s="14"/>
      <c r="D186" s="14"/>
      <c r="E186" s="14"/>
      <c r="F186" s="14"/>
      <c r="G186" s="14"/>
      <c r="I186" s="6"/>
    </row>
    <row r="187" spans="1:9" ht="12.75">
      <c r="A187" s="15"/>
      <c r="B187" s="14"/>
      <c r="C187" s="14"/>
      <c r="D187" s="14"/>
      <c r="E187" s="14"/>
      <c r="F187" s="14"/>
      <c r="G187" s="14"/>
      <c r="I187" s="6"/>
    </row>
    <row r="188" spans="1:9" ht="12.75">
      <c r="A188" s="8"/>
      <c r="B188" s="16"/>
      <c r="C188" s="14"/>
      <c r="D188" s="14"/>
      <c r="E188" s="14"/>
      <c r="F188" s="16"/>
      <c r="G188" s="14"/>
      <c r="I188" s="6"/>
    </row>
    <row r="189" spans="1:9" ht="12.75">
      <c r="A189" s="10"/>
      <c r="B189" s="14"/>
      <c r="C189" s="14"/>
      <c r="D189" s="14"/>
      <c r="E189" s="14"/>
      <c r="F189" s="14"/>
      <c r="G189" s="14"/>
      <c r="I189" s="6"/>
    </row>
    <row r="190" spans="1:9" ht="12.75">
      <c r="A190" s="15"/>
      <c r="B190" s="14"/>
      <c r="C190" s="14"/>
      <c r="D190" s="14"/>
      <c r="E190" s="14"/>
      <c r="F190" s="14"/>
      <c r="G190" s="14"/>
      <c r="I190" s="6"/>
    </row>
    <row r="191" spans="1:9" ht="12.75">
      <c r="A191" s="15"/>
      <c r="B191" s="14"/>
      <c r="C191" s="14"/>
      <c r="D191" s="14"/>
      <c r="E191" s="14"/>
      <c r="F191" s="14"/>
      <c r="G191" s="14"/>
      <c r="I191" s="6"/>
    </row>
    <row r="192" spans="1:9" ht="12.75">
      <c r="A192" s="15"/>
      <c r="B192" s="14"/>
      <c r="C192" s="14"/>
      <c r="D192" s="14"/>
      <c r="E192" s="14"/>
      <c r="F192" s="14"/>
      <c r="G192" s="14"/>
      <c r="I192" s="6"/>
    </row>
    <row r="193" spans="1:9" ht="12.75">
      <c r="A193" s="15"/>
      <c r="B193" s="14"/>
      <c r="C193" s="14"/>
      <c r="D193" s="14"/>
      <c r="E193" s="14"/>
      <c r="F193" s="14"/>
      <c r="G193" s="14"/>
      <c r="I193" s="6"/>
    </row>
    <row r="194" spans="1:9" ht="12.75">
      <c r="A194" s="15"/>
      <c r="B194" s="14"/>
      <c r="C194" s="14"/>
      <c r="D194" s="14"/>
      <c r="E194" s="14"/>
      <c r="F194" s="14"/>
      <c r="G194" s="14"/>
      <c r="I194" s="6"/>
    </row>
    <row r="195" spans="1:9" ht="12.75">
      <c r="A195" s="15"/>
      <c r="B195" s="14"/>
      <c r="C195" s="14"/>
      <c r="D195" s="14"/>
      <c r="E195" s="14"/>
      <c r="F195" s="14"/>
      <c r="G195" s="14"/>
      <c r="I195" s="6"/>
    </row>
    <row r="196" spans="1:9" ht="12.75">
      <c r="A196" s="15"/>
      <c r="B196" s="14"/>
      <c r="C196" s="14"/>
      <c r="D196" s="14"/>
      <c r="E196" s="14"/>
      <c r="F196" s="14"/>
      <c r="G196" s="14"/>
      <c r="I196" s="6"/>
    </row>
    <row r="197" spans="1:7" ht="12.75">
      <c r="A197" s="15"/>
      <c r="B197" s="17"/>
      <c r="C197" s="8"/>
      <c r="D197" s="17"/>
      <c r="E197" s="17"/>
      <c r="F197" s="17"/>
      <c r="G197" s="8"/>
    </row>
    <row r="198" spans="1:7" ht="12.75">
      <c r="A198" s="15"/>
      <c r="B198" s="17"/>
      <c r="C198" s="17"/>
      <c r="D198" s="17"/>
      <c r="E198" s="17"/>
      <c r="F198" s="17"/>
      <c r="G198" s="8"/>
    </row>
    <row r="199" spans="1:7" ht="12.75">
      <c r="A199" s="15"/>
      <c r="B199" s="17"/>
      <c r="C199" s="17"/>
      <c r="D199" s="17"/>
      <c r="E199" s="17"/>
      <c r="F199" s="17"/>
      <c r="G199" s="8"/>
    </row>
    <row r="200" spans="1:7" ht="12.75">
      <c r="A200" s="15"/>
      <c r="B200" s="17"/>
      <c r="C200" s="17"/>
      <c r="D200" s="17"/>
      <c r="E200" s="17"/>
      <c r="F200" s="17"/>
      <c r="G200" s="8"/>
    </row>
    <row r="201" spans="1:7" ht="12.75">
      <c r="A201" s="18"/>
      <c r="B201" s="18"/>
      <c r="C201" s="18"/>
      <c r="D201" s="18"/>
      <c r="E201" s="18"/>
      <c r="F201" s="8"/>
      <c r="G201" s="8"/>
    </row>
    <row r="202" spans="1:7" ht="12.75">
      <c r="A202" s="18"/>
      <c r="B202" s="18"/>
      <c r="C202" s="18"/>
      <c r="D202" s="18"/>
      <c r="E202" s="18"/>
      <c r="F202" s="8"/>
      <c r="G202" s="8"/>
    </row>
    <row r="203" spans="1:7" ht="12.75">
      <c r="A203" s="18"/>
      <c r="B203" s="18"/>
      <c r="C203" s="18"/>
      <c r="D203" s="18"/>
      <c r="E203" s="18"/>
      <c r="F203" s="8"/>
      <c r="G203" s="8"/>
    </row>
    <row r="204" spans="1:7" ht="12.75">
      <c r="A204" s="18"/>
      <c r="B204" s="18"/>
      <c r="C204" s="18"/>
      <c r="D204" s="8"/>
      <c r="E204" s="8"/>
      <c r="F204" s="8"/>
      <c r="G204" s="8"/>
    </row>
    <row r="205" spans="1:7" ht="12.75">
      <c r="A205" s="18"/>
      <c r="B205" s="1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58"/>
      <c r="B210" s="63"/>
      <c r="C210" s="63"/>
      <c r="D210" s="63"/>
      <c r="E210" s="63"/>
      <c r="F210" s="63"/>
      <c r="G210" s="63"/>
    </row>
    <row r="211" spans="1:7" ht="12.75">
      <c r="A211" s="8"/>
      <c r="B211" s="17"/>
      <c r="C211" s="8"/>
      <c r="D211" s="18"/>
      <c r="E211" s="18"/>
      <c r="F211" s="18"/>
      <c r="G211" s="18"/>
    </row>
    <row r="212" spans="1:7" ht="12.75">
      <c r="A212" s="58"/>
      <c r="B212" s="68"/>
      <c r="C212" s="68"/>
      <c r="D212" s="68"/>
      <c r="E212" s="68"/>
      <c r="F212" s="68"/>
      <c r="G212" s="68"/>
    </row>
    <row r="213" spans="1:7" ht="12.75">
      <c r="A213" s="58"/>
      <c r="B213" s="63"/>
      <c r="C213" s="63"/>
      <c r="D213" s="63"/>
      <c r="E213" s="63"/>
      <c r="F213" s="63"/>
      <c r="G213" s="63"/>
    </row>
    <row r="214" spans="1:7" ht="12.75">
      <c r="A214" s="58"/>
      <c r="B214" s="63"/>
      <c r="C214" s="63"/>
      <c r="D214" s="63"/>
      <c r="E214" s="63"/>
      <c r="F214" s="63"/>
      <c r="G214" s="63"/>
    </row>
    <row r="215" spans="1:7" ht="12.75">
      <c r="A215" s="58"/>
      <c r="B215" s="63"/>
      <c r="C215" s="63"/>
      <c r="D215" s="63"/>
      <c r="E215" s="63"/>
      <c r="F215" s="63"/>
      <c r="G215" s="63"/>
    </row>
    <row r="216" spans="1:7" ht="12.75">
      <c r="A216" s="64"/>
      <c r="B216" s="65"/>
      <c r="C216" s="65"/>
      <c r="D216" s="65"/>
      <c r="E216" s="65"/>
      <c r="F216" s="65"/>
      <c r="G216" s="65"/>
    </row>
    <row r="217" spans="1:7" ht="12.75">
      <c r="A217" s="9"/>
      <c r="B217" s="19"/>
      <c r="C217" s="9"/>
      <c r="D217" s="9"/>
      <c r="E217" s="9"/>
      <c r="F217" s="9"/>
      <c r="G217" s="9"/>
    </row>
    <row r="218" spans="1:7" ht="12.75">
      <c r="A218" s="10"/>
      <c r="B218" s="11"/>
      <c r="C218" s="11"/>
      <c r="D218" s="11"/>
      <c r="E218" s="11"/>
      <c r="F218" s="11"/>
      <c r="G218" s="11"/>
    </row>
    <row r="219" spans="1:7" ht="12.75">
      <c r="A219" s="10"/>
      <c r="B219" s="11"/>
      <c r="C219" s="11"/>
      <c r="D219" s="11"/>
      <c r="E219" s="11"/>
      <c r="F219" s="11"/>
      <c r="G219" s="12"/>
    </row>
    <row r="220" spans="1:7" ht="12.75">
      <c r="A220" s="10"/>
      <c r="B220" s="11"/>
      <c r="C220" s="11"/>
      <c r="D220" s="11"/>
      <c r="E220" s="12"/>
      <c r="F220" s="12"/>
      <c r="G220" s="12"/>
    </row>
    <row r="221" spans="1:7" ht="12.75">
      <c r="A221" s="9"/>
      <c r="B221" s="11"/>
      <c r="C221" s="11"/>
      <c r="D221" s="12"/>
      <c r="E221" s="12"/>
      <c r="F221" s="12"/>
      <c r="G221" s="12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10"/>
      <c r="B223" s="12"/>
      <c r="C223" s="12"/>
      <c r="D223" s="12"/>
      <c r="E223" s="12"/>
      <c r="F223" s="12"/>
      <c r="G223" s="11"/>
    </row>
    <row r="224" spans="1:7" ht="12.75">
      <c r="A224" s="10"/>
      <c r="B224" s="11"/>
      <c r="C224" s="11"/>
      <c r="D224" s="11"/>
      <c r="E224" s="11"/>
      <c r="F224" s="11"/>
      <c r="G224" s="11"/>
    </row>
    <row r="225" spans="1:7" ht="12.75">
      <c r="A225" s="10"/>
      <c r="B225" s="12"/>
      <c r="C225" s="12"/>
      <c r="D225" s="12"/>
      <c r="E225" s="12"/>
      <c r="F225" s="12"/>
      <c r="G225" s="11"/>
    </row>
    <row r="226" spans="1:7" ht="12.75">
      <c r="A226" s="8"/>
      <c r="B226" s="20"/>
      <c r="C226" s="20"/>
      <c r="D226" s="20"/>
      <c r="E226" s="20"/>
      <c r="F226" s="20"/>
      <c r="G226" s="20"/>
    </row>
    <row r="227" spans="1:7" ht="12.75">
      <c r="A227" s="10"/>
      <c r="B227" s="16"/>
      <c r="C227" s="16"/>
      <c r="D227" s="16"/>
      <c r="E227" s="16"/>
      <c r="F227" s="16"/>
      <c r="G227" s="14"/>
    </row>
    <row r="228" spans="1:7" ht="12.75">
      <c r="A228" s="15"/>
      <c r="B228" s="14"/>
      <c r="C228" s="14"/>
      <c r="D228" s="14"/>
      <c r="E228" s="14"/>
      <c r="F228" s="14"/>
      <c r="G228" s="14"/>
    </row>
    <row r="229" spans="1:7" ht="12.75">
      <c r="A229" s="15"/>
      <c r="B229" s="14"/>
      <c r="C229" s="14"/>
      <c r="D229" s="14"/>
      <c r="E229" s="14"/>
      <c r="F229" s="14"/>
      <c r="G229" s="14"/>
    </row>
    <row r="230" spans="1:7" ht="12.75">
      <c r="A230" s="15"/>
      <c r="B230" s="14"/>
      <c r="C230" s="14"/>
      <c r="D230" s="14"/>
      <c r="E230" s="14"/>
      <c r="F230" s="14"/>
      <c r="G230" s="14"/>
    </row>
    <row r="231" spans="1:7" ht="12.75">
      <c r="A231" s="15"/>
      <c r="B231" s="14"/>
      <c r="C231" s="14"/>
      <c r="D231" s="14"/>
      <c r="E231" s="14"/>
      <c r="F231" s="14"/>
      <c r="G231" s="14"/>
    </row>
    <row r="232" spans="1:7" ht="12.75">
      <c r="A232" s="15"/>
      <c r="B232" s="14"/>
      <c r="C232" s="14"/>
      <c r="D232" s="14"/>
      <c r="E232" s="14"/>
      <c r="F232" s="14"/>
      <c r="G232" s="14"/>
    </row>
    <row r="233" spans="1:7" ht="12.75">
      <c r="A233" s="15"/>
      <c r="B233" s="14"/>
      <c r="C233" s="14"/>
      <c r="D233" s="14"/>
      <c r="E233" s="14"/>
      <c r="F233" s="14"/>
      <c r="G233" s="14"/>
    </row>
    <row r="234" spans="1:7" ht="12.75">
      <c r="A234" s="15"/>
      <c r="B234" s="14"/>
      <c r="C234" s="14"/>
      <c r="D234" s="14"/>
      <c r="E234" s="14"/>
      <c r="F234" s="14"/>
      <c r="G234" s="14"/>
    </row>
    <row r="235" spans="1:7" ht="12.75">
      <c r="A235" s="15"/>
      <c r="B235" s="14"/>
      <c r="C235" s="14"/>
      <c r="D235" s="14"/>
      <c r="E235" s="14"/>
      <c r="F235" s="14"/>
      <c r="G235" s="14"/>
    </row>
    <row r="236" spans="1:7" ht="12.75">
      <c r="A236" s="15"/>
      <c r="B236" s="14"/>
      <c r="C236" s="14"/>
      <c r="D236" s="14"/>
      <c r="E236" s="14"/>
      <c r="F236" s="14"/>
      <c r="G236" s="14"/>
    </row>
    <row r="237" spans="1:7" ht="12.75">
      <c r="A237" s="15"/>
      <c r="B237" s="14"/>
      <c r="C237" s="14"/>
      <c r="D237" s="14"/>
      <c r="E237" s="14"/>
      <c r="F237" s="14"/>
      <c r="G237" s="14"/>
    </row>
    <row r="238" spans="1:7" ht="12.75">
      <c r="A238" s="15"/>
      <c r="B238" s="14"/>
      <c r="C238" s="14"/>
      <c r="D238" s="14"/>
      <c r="E238" s="14"/>
      <c r="F238" s="14"/>
      <c r="G238" s="14"/>
    </row>
    <row r="239" spans="1:7" ht="12.75">
      <c r="A239" s="15"/>
      <c r="B239" s="14"/>
      <c r="C239" s="14"/>
      <c r="D239" s="14"/>
      <c r="E239" s="14"/>
      <c r="F239" s="14"/>
      <c r="G239" s="14"/>
    </row>
    <row r="240" spans="1:7" ht="12.75">
      <c r="A240" s="15"/>
      <c r="B240" s="14"/>
      <c r="C240" s="14"/>
      <c r="D240" s="14"/>
      <c r="E240" s="14"/>
      <c r="F240" s="14"/>
      <c r="G240" s="14"/>
    </row>
    <row r="241" spans="1:7" ht="12.75">
      <c r="A241" s="15"/>
      <c r="B241" s="14"/>
      <c r="C241" s="14"/>
      <c r="D241" s="14"/>
      <c r="E241" s="14"/>
      <c r="F241" s="14"/>
      <c r="G241" s="14"/>
    </row>
    <row r="242" spans="1:7" ht="12.75">
      <c r="A242" s="15"/>
      <c r="B242" s="14"/>
      <c r="C242" s="14"/>
      <c r="D242" s="14"/>
      <c r="E242" s="14"/>
      <c r="F242" s="14"/>
      <c r="G242" s="14"/>
    </row>
    <row r="243" spans="1:7" ht="12.75">
      <c r="A243" s="15"/>
      <c r="B243" s="14"/>
      <c r="C243" s="14"/>
      <c r="D243" s="14"/>
      <c r="E243" s="14"/>
      <c r="F243" s="14"/>
      <c r="G243" s="14"/>
    </row>
    <row r="244" spans="1:7" ht="12.75">
      <c r="A244" s="15"/>
      <c r="B244" s="14"/>
      <c r="C244" s="14"/>
      <c r="D244" s="14"/>
      <c r="E244" s="14"/>
      <c r="F244" s="14"/>
      <c r="G244" s="14"/>
    </row>
    <row r="245" spans="1:7" ht="12.75">
      <c r="A245" s="15"/>
      <c r="B245" s="14"/>
      <c r="C245" s="14"/>
      <c r="D245" s="14"/>
      <c r="E245" s="14"/>
      <c r="F245" s="14"/>
      <c r="G245" s="14"/>
    </row>
    <row r="246" spans="1:7" ht="12.75">
      <c r="A246" s="15"/>
      <c r="B246" s="14"/>
      <c r="C246" s="14"/>
      <c r="D246" s="14"/>
      <c r="E246" s="14"/>
      <c r="F246" s="14"/>
      <c r="G246" s="14"/>
    </row>
    <row r="247" spans="1:7" ht="12.75">
      <c r="A247" s="15"/>
      <c r="B247" s="14"/>
      <c r="C247" s="14"/>
      <c r="D247" s="14"/>
      <c r="E247" s="14"/>
      <c r="F247" s="14"/>
      <c r="G247" s="14"/>
    </row>
    <row r="248" spans="1:7" ht="12.75">
      <c r="A248" s="15"/>
      <c r="B248" s="14"/>
      <c r="C248" s="14"/>
      <c r="D248" s="14"/>
      <c r="E248" s="14"/>
      <c r="F248" s="14"/>
      <c r="G248" s="14"/>
    </row>
    <row r="249" spans="1:7" ht="12.75">
      <c r="A249" s="15"/>
      <c r="B249" s="8"/>
      <c r="C249" s="14"/>
      <c r="D249" s="14"/>
      <c r="E249" s="14"/>
      <c r="F249" s="14"/>
      <c r="G249" s="14"/>
    </row>
    <row r="250" spans="1:7" ht="12.75">
      <c r="A250" s="15"/>
      <c r="B250" s="14"/>
      <c r="C250" s="14"/>
      <c r="D250" s="14"/>
      <c r="E250" s="14"/>
      <c r="F250" s="14"/>
      <c r="G250" s="14"/>
    </row>
    <row r="251" spans="1:7" ht="12.75">
      <c r="A251" s="15"/>
      <c r="B251" s="14"/>
      <c r="C251" s="14"/>
      <c r="D251" s="14"/>
      <c r="E251" s="14"/>
      <c r="F251" s="14"/>
      <c r="G251" s="14"/>
    </row>
    <row r="252" spans="1:7" ht="12.75">
      <c r="A252" s="15"/>
      <c r="B252" s="14"/>
      <c r="C252" s="14"/>
      <c r="D252" s="14"/>
      <c r="E252" s="14"/>
      <c r="F252" s="14"/>
      <c r="G252" s="14"/>
    </row>
    <row r="253" spans="1:7" ht="12.75">
      <c r="A253" s="15"/>
      <c r="B253" s="14"/>
      <c r="C253" s="14"/>
      <c r="D253" s="14"/>
      <c r="E253" s="14"/>
      <c r="F253" s="14"/>
      <c r="G253" s="14"/>
    </row>
    <row r="254" spans="1:7" ht="12.75">
      <c r="A254" s="15"/>
      <c r="B254" s="14"/>
      <c r="C254" s="14"/>
      <c r="D254" s="14"/>
      <c r="E254" s="14"/>
      <c r="F254" s="14"/>
      <c r="G254" s="14"/>
    </row>
    <row r="255" spans="1:7" ht="12.75">
      <c r="A255" s="15"/>
      <c r="B255" s="14"/>
      <c r="C255" s="14"/>
      <c r="D255" s="14"/>
      <c r="E255" s="14"/>
      <c r="F255" s="14"/>
      <c r="G255" s="16"/>
    </row>
    <row r="256" spans="1:7" ht="12.75">
      <c r="A256" s="8"/>
      <c r="B256" s="16"/>
      <c r="C256" s="16"/>
      <c r="D256" s="16"/>
      <c r="E256" s="16"/>
      <c r="F256" s="16"/>
      <c r="G256" s="14"/>
    </row>
    <row r="257" spans="1:7" ht="12.75">
      <c r="A257" s="15"/>
      <c r="B257" s="14"/>
      <c r="C257" s="14"/>
      <c r="D257" s="16"/>
      <c r="E257" s="14"/>
      <c r="F257" s="16"/>
      <c r="G257" s="16"/>
    </row>
    <row r="258" spans="1:7" ht="12.75">
      <c r="A258" s="15"/>
      <c r="B258" s="14"/>
      <c r="C258" s="14"/>
      <c r="D258" s="14"/>
      <c r="E258" s="14"/>
      <c r="F258" s="14"/>
      <c r="G258" s="14"/>
    </row>
    <row r="259" spans="1:7" ht="12.75">
      <c r="A259" s="15"/>
      <c r="B259" s="14"/>
      <c r="C259" s="14"/>
      <c r="D259" s="14"/>
      <c r="E259" s="14"/>
      <c r="F259" s="14"/>
      <c r="G259" s="14"/>
    </row>
    <row r="260" spans="1:7" ht="12.75">
      <c r="A260" s="15"/>
      <c r="B260" s="14"/>
      <c r="C260" s="14"/>
      <c r="D260" s="14"/>
      <c r="E260" s="14"/>
      <c r="F260" s="14"/>
      <c r="G260" s="14"/>
    </row>
    <row r="261" spans="1:7" ht="12.75">
      <c r="A261" s="15"/>
      <c r="B261" s="14"/>
      <c r="C261" s="14"/>
      <c r="D261" s="14"/>
      <c r="E261" s="14"/>
      <c r="F261" s="14"/>
      <c r="G261" s="14"/>
    </row>
    <row r="262" spans="1:7" ht="12.75">
      <c r="A262" s="15"/>
      <c r="B262" s="14"/>
      <c r="C262" s="14"/>
      <c r="D262" s="14"/>
      <c r="E262" s="14"/>
      <c r="F262" s="14"/>
      <c r="G262" s="14"/>
    </row>
    <row r="263" spans="1:8" ht="12.75">
      <c r="A263" s="15"/>
      <c r="B263" s="14"/>
      <c r="C263" s="14"/>
      <c r="D263" s="14"/>
      <c r="E263" s="14"/>
      <c r="F263" s="14"/>
      <c r="G263" s="14"/>
      <c r="H263" s="7"/>
    </row>
    <row r="264" spans="1:7" ht="12.75">
      <c r="A264" s="15"/>
      <c r="B264" s="14"/>
      <c r="C264" s="14"/>
      <c r="D264" s="14"/>
      <c r="E264" s="14"/>
      <c r="F264" s="14"/>
      <c r="G264" s="14"/>
    </row>
    <row r="265" spans="1:8" ht="12.75">
      <c r="A265" s="15"/>
      <c r="B265" s="8"/>
      <c r="C265" s="17"/>
      <c r="D265" s="8"/>
      <c r="E265" s="8"/>
      <c r="F265" s="17"/>
      <c r="G265" s="17"/>
      <c r="H265" s="4"/>
    </row>
    <row r="266" spans="1:8" ht="12.75">
      <c r="A266" s="66"/>
      <c r="B266" s="67"/>
      <c r="C266" s="67"/>
      <c r="D266" s="67"/>
      <c r="E266" s="67"/>
      <c r="F266" s="67"/>
      <c r="G266" s="67"/>
      <c r="H266" s="4"/>
    </row>
    <row r="267" spans="1:8" ht="12.75">
      <c r="A267" s="15"/>
      <c r="B267" s="17"/>
      <c r="C267" s="17"/>
      <c r="D267" s="17"/>
      <c r="E267" s="17"/>
      <c r="F267" s="17"/>
      <c r="G267" s="17"/>
      <c r="H267" s="4"/>
    </row>
    <row r="268" spans="1:7" ht="12.75">
      <c r="A268" s="15"/>
      <c r="B268" s="17"/>
      <c r="C268" s="17"/>
      <c r="D268" s="17"/>
      <c r="E268" s="17"/>
      <c r="F268" s="17"/>
      <c r="G268" s="17"/>
    </row>
    <row r="269" spans="1:8" ht="12.75">
      <c r="A269" s="15"/>
      <c r="B269" s="17"/>
      <c r="C269" s="17"/>
      <c r="D269" s="17"/>
      <c r="E269" s="17"/>
      <c r="F269" s="17"/>
      <c r="G269" s="17"/>
      <c r="H269"/>
    </row>
    <row r="270" spans="1:8" ht="12.75">
      <c r="A270" s="8"/>
      <c r="B270" s="18"/>
      <c r="C270" s="18"/>
      <c r="D270" s="18"/>
      <c r="E270" s="18"/>
      <c r="F270" s="8"/>
      <c r="G270" s="8"/>
      <c r="H270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</sheetData>
  <mergeCells count="31">
    <mergeCell ref="A68:G68"/>
    <mergeCell ref="A70:G70"/>
    <mergeCell ref="A2:G2"/>
    <mergeCell ref="A4:G4"/>
    <mergeCell ref="A5:G5"/>
    <mergeCell ref="A6:G6"/>
    <mergeCell ref="A7:G7"/>
    <mergeCell ref="A8:G8"/>
    <mergeCell ref="A146:G146"/>
    <mergeCell ref="A215:G215"/>
    <mergeCell ref="A216:G216"/>
    <mergeCell ref="A266:G266"/>
    <mergeCell ref="A213:G213"/>
    <mergeCell ref="A214:G214"/>
    <mergeCell ref="A210:G210"/>
    <mergeCell ref="A212:G212"/>
    <mergeCell ref="A147:G147"/>
    <mergeCell ref="A148:G148"/>
    <mergeCell ref="A124:G124"/>
    <mergeCell ref="A142:G142"/>
    <mergeCell ref="A144:G144"/>
    <mergeCell ref="A145:G145"/>
    <mergeCell ref="A130:G130"/>
    <mergeCell ref="A126:G126"/>
    <mergeCell ref="A127:G127"/>
    <mergeCell ref="A128:G128"/>
    <mergeCell ref="A129:G129"/>
    <mergeCell ref="A73:G73"/>
    <mergeCell ref="A74:G74"/>
    <mergeCell ref="A71:G71"/>
    <mergeCell ref="A72:G72"/>
  </mergeCells>
  <printOptions/>
  <pageMargins left="0.5" right="0.2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2007-05-24T06:58:23Z</cp:lastPrinted>
  <dcterms:created xsi:type="dcterms:W3CDTF">2004-06-21T09:30:35Z</dcterms:created>
  <dcterms:modified xsi:type="dcterms:W3CDTF">2010-08-09T05:06:54Z</dcterms:modified>
  <cp:category/>
  <cp:version/>
  <cp:contentType/>
  <cp:contentStatus/>
</cp:coreProperties>
</file>